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DPMM" sheetId="1" r:id="rId1"/>
  </sheets>
  <externalReferences>
    <externalReference r:id="rId4"/>
    <externalReference r:id="rId5"/>
  </externalReferences>
  <definedNames>
    <definedName name="aaaa" hidden="1">{"'Spielbericht Dreiband'!$A$1:$Q$22"}</definedName>
    <definedName name="Bezirksliga">#REF!</definedName>
    <definedName name="DATABASE">'[2]Möller'!$A$6:$K$103</definedName>
    <definedName name="dpmm">#REF!</definedName>
    <definedName name="Dreiband">#REF!</definedName>
    <definedName name="dreibandpokal">#REF!</definedName>
    <definedName name="_xlnm.Print_Area" localSheetId="0">'DPMM'!$A$1:$U$30</definedName>
    <definedName name="EingabePokal">#REF!</definedName>
    <definedName name="Frei">#REF!</definedName>
    <definedName name="HTML_CodePage" hidden="1">1252</definedName>
    <definedName name="HTML_Control" hidden="1">{"'Spielbericht Dreiband'!$A$1:$Q$22"}</definedName>
    <definedName name="HTML_Description" hidden="1">""</definedName>
    <definedName name="HTML_Email" hidden="1">""</definedName>
    <definedName name="HTML_Header" hidden="1">"Spielbericht Dreiband"</definedName>
    <definedName name="HTML_LastUpdate" hidden="1">"12.08.03"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"l:\test.html"</definedName>
    <definedName name="HTML_Title" hidden="1">"mach_spielbericht"</definedName>
    <definedName name="mannschaften">#REF!</definedName>
    <definedName name="mehrkampf">#REF!</definedName>
    <definedName name="SPnrBL">#REF!</definedName>
    <definedName name="SpnrDB">#REF!</definedName>
    <definedName name="SpNrdpmm">#REF!</definedName>
    <definedName name="SpnrFP">#REF!</definedName>
    <definedName name="SPnrMK">#REF!</definedName>
    <definedName name="SpNrpokal">#REF!</definedName>
    <definedName name="SpnrVK">#REF!</definedName>
    <definedName name="Tabellepokal">#REF!</definedName>
    <definedName name="Vierkampf">#REF!</definedName>
    <definedName name="Z_2327E306_183B_4406_958A_FBAD2C295C97_.wvu.PrintArea" localSheetId="0" hidden="1">'DPMM'!$A$1:$U$30</definedName>
    <definedName name="Z_2327E306_183B_4406_958A_FBAD2C295C97_.wvu.Rows" localSheetId="0" hidden="1">'DPMM'!$9:$9</definedName>
    <definedName name="Z_8807F1B9_AB6C_4D12_BE34_45439C3ED06E_.wvu.PrintArea" localSheetId="0" hidden="1">'DPMM'!$B$2:$AC$40</definedName>
    <definedName name="Z_8807F1B9_AB6C_4D12_BE34_45439C3ED06E_.wvu.Rows" localSheetId="0" hidden="1">'DPMM'!$9:$9,'DPMM'!$13:$13</definedName>
  </definedNames>
  <calcPr fullCalcOnLoad="1"/>
</workbook>
</file>

<file path=xl/sharedStrings.xml><?xml version="1.0" encoding="utf-8"?>
<sst xmlns="http://schemas.openxmlformats.org/spreadsheetml/2006/main" count="83" uniqueCount="46">
  <si>
    <t>Spielbericht</t>
  </si>
  <si>
    <t xml:space="preserve">Klasse:      </t>
  </si>
  <si>
    <t>DPMM</t>
  </si>
  <si>
    <t>Spiel Nr.:</t>
  </si>
  <si>
    <t xml:space="preserve"> ( Orginal an Sportwart ) </t>
  </si>
  <si>
    <t xml:space="preserve">Spielart:      </t>
  </si>
  <si>
    <t>Dreiband</t>
  </si>
  <si>
    <t>Datum:</t>
  </si>
  <si>
    <t xml:space="preserve"> Heimmannschaft</t>
  </si>
  <si>
    <t>Match - Punkte</t>
  </si>
  <si>
    <t xml:space="preserve"> Gastmannschaft</t>
  </si>
  <si>
    <t>BSV Langenfeld</t>
  </si>
  <si>
    <t>:</t>
  </si>
  <si>
    <t>BC Hilden</t>
  </si>
  <si>
    <t>1.Satz</t>
  </si>
  <si>
    <t>2.Satz</t>
  </si>
  <si>
    <t>3.Satz</t>
  </si>
  <si>
    <t>Gesamt</t>
  </si>
  <si>
    <t>Part. Pkt.</t>
  </si>
  <si>
    <t>Name, Vorname</t>
  </si>
  <si>
    <t>Points</t>
  </si>
  <si>
    <t>Durchschn.</t>
  </si>
  <si>
    <t>HS</t>
  </si>
  <si>
    <t>Aufn.</t>
  </si>
  <si>
    <t>Satz Pkt.</t>
  </si>
  <si>
    <t>Judat</t>
  </si>
  <si>
    <t>Möller</t>
  </si>
  <si>
    <t>Stefan</t>
  </si>
  <si>
    <t>Hartmut</t>
  </si>
  <si>
    <t>Mans</t>
  </si>
  <si>
    <t>Otto</t>
  </si>
  <si>
    <t>Rob</t>
  </si>
  <si>
    <t>Peter</t>
  </si>
  <si>
    <t>Heller</t>
  </si>
  <si>
    <t>Gennrich</t>
  </si>
  <si>
    <t>Lutz</t>
  </si>
  <si>
    <t>Hayat</t>
  </si>
  <si>
    <t>Bielefeldt</t>
  </si>
  <si>
    <t>Mustafa</t>
  </si>
  <si>
    <t>Bernd</t>
  </si>
  <si>
    <t>Gesamt Points</t>
  </si>
  <si>
    <t>Mannschaftsdurchschnitt</t>
  </si>
  <si>
    <t>Gesamt Aufnahmen</t>
  </si>
  <si>
    <t>Bemerkungen:</t>
  </si>
  <si>
    <t>Heimmannschaft:</t>
  </si>
  <si>
    <t>Gastmannschaft: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</si>
</sst>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;\-0;;"/>
    <numFmt numFmtId="170" formatCode="dd/mm/yy;@"/>
    <numFmt numFmtId="171" formatCode="0&quot; : &quot;0"/>
    <numFmt numFmtId="172" formatCode="dd/\ mm/\ yyyy"/>
    <numFmt numFmtId="173" formatCode="_-* #,##0.00\ [$€-1]_-;\-* #,##0.00\ [$€-1]_-;_-* &quot;-&quot;??\ [$€-1]_-"/>
    <numFmt numFmtId="174" formatCode="ddd/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@&quot;  -E-&quot;"/>
    <numFmt numFmtId="180" formatCode="[$-F800]dddd\,\ mmmm\ dd\,\ yyyy"/>
    <numFmt numFmtId="181" formatCode="[$-407]dddd\,\ d\.\ mmmm\ yyyy"/>
    <numFmt numFmtId="182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0"/>
    </font>
    <font>
      <sz val="11"/>
      <color indexed="9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b/>
      <sz val="20"/>
      <name val="Arial"/>
      <family val="2"/>
    </font>
    <font>
      <b/>
      <sz val="2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0"/>
    </font>
    <font>
      <sz val="14"/>
      <color indexed="9"/>
      <name val="Arial"/>
      <family val="0"/>
    </font>
    <font>
      <sz val="2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color indexed="1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16"/>
      <color indexed="9"/>
      <name val="Arial"/>
      <family val="0"/>
    </font>
    <font>
      <b/>
      <sz val="13"/>
      <color indexed="9"/>
      <name val="Arial"/>
      <family val="2"/>
    </font>
    <font>
      <u val="single"/>
      <sz val="22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 vertical="center"/>
      <protection hidden="1"/>
    </xf>
    <xf numFmtId="0" fontId="21" fillId="24" borderId="0" xfId="0" applyFont="1" applyFill="1" applyAlignment="1" applyProtection="1">
      <alignment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horizontal="right" vertical="center"/>
      <protection hidden="1"/>
    </xf>
    <xf numFmtId="0" fontId="25" fillId="24" borderId="0" xfId="0" applyFont="1" applyFill="1" applyBorder="1" applyAlignment="1" applyProtection="1">
      <alignment horizontal="left" vertical="center"/>
      <protection hidden="1"/>
    </xf>
    <xf numFmtId="0" fontId="26" fillId="24" borderId="0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Alignment="1" applyProtection="1">
      <alignment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1" fillId="24" borderId="15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1" fillId="24" borderId="13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2" fillId="24" borderId="13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172" fontId="31" fillId="24" borderId="0" xfId="0" applyNumberFormat="1" applyFont="1" applyFill="1" applyBorder="1" applyAlignment="1" applyProtection="1">
      <alignment horizontal="center" vertical="center"/>
      <protection hidden="1"/>
    </xf>
    <xf numFmtId="172" fontId="31" fillId="24" borderId="15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34" fillId="20" borderId="10" xfId="0" applyFont="1" applyFill="1" applyBorder="1" applyAlignment="1" applyProtection="1">
      <alignment horizontal="left" vertical="center"/>
      <protection hidden="1"/>
    </xf>
    <xf numFmtId="0" fontId="34" fillId="20" borderId="11" xfId="0" applyFont="1" applyFill="1" applyBorder="1" applyAlignment="1" applyProtection="1">
      <alignment horizontal="left" vertical="center"/>
      <protection hidden="1"/>
    </xf>
    <xf numFmtId="0" fontId="34" fillId="20" borderId="12" xfId="0" applyFont="1" applyFill="1" applyBorder="1" applyAlignment="1" applyProtection="1">
      <alignment horizontal="left" vertical="center"/>
      <protection hidden="1"/>
    </xf>
    <xf numFmtId="0" fontId="34" fillId="20" borderId="10" xfId="0" applyFont="1" applyFill="1" applyBorder="1" applyAlignment="1" applyProtection="1">
      <alignment vertical="center"/>
      <protection hidden="1"/>
    </xf>
    <xf numFmtId="0" fontId="34" fillId="20" borderId="11" xfId="0" applyFont="1" applyFill="1" applyBorder="1" applyAlignment="1" applyProtection="1">
      <alignment vertical="center"/>
      <protection hidden="1"/>
    </xf>
    <xf numFmtId="0" fontId="34" fillId="20" borderId="11" xfId="0" applyFont="1" applyFill="1" applyBorder="1" applyAlignment="1" applyProtection="1">
      <alignment horizontal="center" vertical="center"/>
      <protection hidden="1"/>
    </xf>
    <xf numFmtId="0" fontId="34" fillId="20" borderId="12" xfId="0" applyFont="1" applyFill="1" applyBorder="1" applyAlignment="1" applyProtection="1">
      <alignment horizontal="center" vertical="center"/>
      <protection hidden="1"/>
    </xf>
    <xf numFmtId="0" fontId="34" fillId="20" borderId="12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/>
      <protection/>
    </xf>
    <xf numFmtId="170" fontId="36" fillId="0" borderId="0" xfId="0" applyNumberFormat="1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6" fillId="20" borderId="13" xfId="0" applyFont="1" applyFill="1" applyBorder="1" applyAlignment="1" applyProtection="1">
      <alignment horizontal="left" vertical="center"/>
      <protection hidden="1"/>
    </xf>
    <xf numFmtId="0" fontId="36" fillId="20" borderId="0" xfId="0" applyFont="1" applyFill="1" applyBorder="1" applyAlignment="1" applyProtection="1">
      <alignment horizontal="left" vertical="center"/>
      <protection hidden="1"/>
    </xf>
    <xf numFmtId="0" fontId="36" fillId="20" borderId="15" xfId="0" applyFont="1" applyFill="1" applyBorder="1" applyAlignment="1" applyProtection="1">
      <alignment horizontal="left" vertical="center"/>
      <protection hidden="1"/>
    </xf>
    <xf numFmtId="0" fontId="36" fillId="20" borderId="13" xfId="0" applyFont="1" applyFill="1" applyBorder="1" applyAlignment="1" applyProtection="1">
      <alignment horizontal="center" vertical="center"/>
      <protection hidden="1"/>
    </xf>
    <xf numFmtId="0" fontId="35" fillId="20" borderId="0" xfId="0" applyFont="1" applyFill="1" applyBorder="1" applyAlignment="1" applyProtection="1">
      <alignment horizontal="center" vertical="center"/>
      <protection hidden="1"/>
    </xf>
    <xf numFmtId="0" fontId="36" fillId="20" borderId="0" xfId="0" applyFont="1" applyFill="1" applyBorder="1" applyAlignment="1" applyProtection="1">
      <alignment horizontal="center" vertical="center"/>
      <protection hidden="1"/>
    </xf>
    <xf numFmtId="0" fontId="36" fillId="20" borderId="15" xfId="0" applyFont="1" applyFill="1" applyBorder="1" applyAlignment="1" applyProtection="1">
      <alignment horizontal="center" vertical="center"/>
      <protection hidden="1"/>
    </xf>
    <xf numFmtId="0" fontId="36" fillId="20" borderId="13" xfId="0" applyFont="1" applyFill="1" applyBorder="1" applyAlignment="1" applyProtection="1">
      <alignment horizontal="center" vertical="center"/>
      <protection hidden="1"/>
    </xf>
    <xf numFmtId="0" fontId="36" fillId="20" borderId="15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vertical="center"/>
      <protection/>
    </xf>
    <xf numFmtId="14" fontId="39" fillId="0" borderId="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14" fontId="35" fillId="0" borderId="0" xfId="0" applyNumberFormat="1" applyFont="1" applyFill="1" applyBorder="1" applyAlignment="1" applyProtection="1">
      <alignment vertical="center"/>
      <protection/>
    </xf>
    <xf numFmtId="0" fontId="36" fillId="20" borderId="16" xfId="0" applyFont="1" applyFill="1" applyBorder="1" applyAlignment="1" applyProtection="1">
      <alignment horizontal="left" vertical="center"/>
      <protection hidden="1"/>
    </xf>
    <xf numFmtId="0" fontId="36" fillId="20" borderId="17" xfId="0" applyFont="1" applyFill="1" applyBorder="1" applyAlignment="1" applyProtection="1">
      <alignment horizontal="left" vertical="center"/>
      <protection hidden="1"/>
    </xf>
    <xf numFmtId="0" fontId="36" fillId="20" borderId="18" xfId="0" applyFont="1" applyFill="1" applyBorder="1" applyAlignment="1" applyProtection="1">
      <alignment horizontal="left" vertical="center"/>
      <protection hidden="1"/>
    </xf>
    <xf numFmtId="0" fontId="36" fillId="20" borderId="16" xfId="0" applyFont="1" applyFill="1" applyBorder="1" applyAlignment="1" applyProtection="1">
      <alignment horizontal="center" vertical="center"/>
      <protection hidden="1"/>
    </xf>
    <xf numFmtId="0" fontId="35" fillId="20" borderId="17" xfId="0" applyFont="1" applyFill="1" applyBorder="1" applyAlignment="1" applyProtection="1">
      <alignment horizontal="center" vertical="center"/>
      <protection hidden="1"/>
    </xf>
    <xf numFmtId="0" fontId="36" fillId="20" borderId="17" xfId="0" applyFont="1" applyFill="1" applyBorder="1" applyAlignment="1" applyProtection="1">
      <alignment horizontal="center" vertical="center"/>
      <protection hidden="1"/>
    </xf>
    <xf numFmtId="0" fontId="36" fillId="20" borderId="18" xfId="0" applyFont="1" applyFill="1" applyBorder="1" applyAlignment="1" applyProtection="1">
      <alignment horizontal="center" vertical="center"/>
      <protection hidden="1"/>
    </xf>
    <xf numFmtId="0" fontId="36" fillId="20" borderId="16" xfId="0" applyFont="1" applyFill="1" applyBorder="1" applyAlignment="1" applyProtection="1">
      <alignment horizontal="center" vertical="center"/>
      <protection hidden="1"/>
    </xf>
    <xf numFmtId="0" fontId="36" fillId="20" borderId="18" xfId="0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42" fillId="0" borderId="21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23" fillId="20" borderId="0" xfId="0" applyFont="1" applyFill="1" applyBorder="1" applyAlignment="1" applyProtection="1">
      <alignment/>
      <protection/>
    </xf>
    <xf numFmtId="0" fontId="23" fillId="2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22" fillId="24" borderId="19" xfId="0" applyFont="1" applyFill="1" applyBorder="1" applyAlignment="1" applyProtection="1">
      <alignment horizontal="center" vertical="center"/>
      <protection hidden="1"/>
    </xf>
    <xf numFmtId="0" fontId="22" fillId="24" borderId="20" xfId="0" applyFont="1" applyFill="1" applyBorder="1" applyAlignment="1" applyProtection="1">
      <alignment horizontal="center" vertical="center"/>
      <protection hidden="1"/>
    </xf>
    <xf numFmtId="0" fontId="22" fillId="24" borderId="21" xfId="0" applyFont="1" applyFill="1" applyBorder="1" applyAlignment="1" applyProtection="1">
      <alignment horizontal="center" vertical="center"/>
      <protection hidden="1"/>
    </xf>
    <xf numFmtId="0" fontId="22" fillId="24" borderId="13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2" fillId="24" borderId="16" xfId="0" applyFont="1" applyFill="1" applyBorder="1" applyAlignment="1" applyProtection="1">
      <alignment vertical="center"/>
      <protection hidden="1"/>
    </xf>
    <xf numFmtId="0" fontId="22" fillId="24" borderId="17" xfId="0" applyFont="1" applyFill="1" applyBorder="1" applyAlignment="1" applyProtection="1">
      <alignment vertical="center"/>
      <protection hidden="1"/>
    </xf>
    <xf numFmtId="0" fontId="22" fillId="24" borderId="23" xfId="0" applyFont="1" applyFill="1" applyBorder="1" applyAlignment="1" applyProtection="1">
      <alignment horizontal="center" vertical="center"/>
      <protection hidden="1"/>
    </xf>
    <xf numFmtId="0" fontId="22" fillId="24" borderId="24" xfId="0" applyFont="1" applyFill="1" applyBorder="1" applyAlignment="1" applyProtection="1">
      <alignment horizontal="center" vertical="center"/>
      <protection hidden="1"/>
    </xf>
    <xf numFmtId="0" fontId="22" fillId="24" borderId="25" xfId="0" applyFont="1" applyFill="1" applyBorder="1" applyAlignment="1" applyProtection="1">
      <alignment horizontal="center" vertical="center"/>
      <protection hidden="1"/>
    </xf>
    <xf numFmtId="0" fontId="22" fillId="24" borderId="17" xfId="0" applyFont="1" applyFill="1" applyBorder="1" applyAlignment="1" applyProtection="1">
      <alignment horizontal="center" vertical="center"/>
      <protection hidden="1"/>
    </xf>
    <xf numFmtId="0" fontId="22" fillId="24" borderId="26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 locked="0"/>
    </xf>
    <xf numFmtId="0" fontId="36" fillId="20" borderId="27" xfId="0" applyFont="1" applyFill="1" applyBorder="1" applyAlignment="1" applyProtection="1">
      <alignment horizontal="left" vertical="center"/>
      <protection hidden="1"/>
    </xf>
    <xf numFmtId="0" fontId="36" fillId="20" borderId="28" xfId="0" applyFont="1" applyFill="1" applyBorder="1" applyAlignment="1" applyProtection="1">
      <alignment horizontal="left" vertical="center"/>
      <protection hidden="1"/>
    </xf>
    <xf numFmtId="0" fontId="36" fillId="20" borderId="29" xfId="0" applyFont="1" applyFill="1" applyBorder="1" applyAlignment="1" applyProtection="1">
      <alignment horizontal="left" vertical="center"/>
      <protection hidden="1"/>
    </xf>
    <xf numFmtId="0" fontId="36" fillId="20" borderId="30" xfId="0" applyFont="1" applyFill="1" applyBorder="1" applyAlignment="1" applyProtection="1">
      <alignment horizontal="center" vertical="center"/>
      <protection hidden="1"/>
    </xf>
    <xf numFmtId="0" fontId="36" fillId="20" borderId="31" xfId="0" applyFont="1" applyFill="1" applyBorder="1" applyAlignment="1" applyProtection="1">
      <alignment horizontal="center" vertical="center"/>
      <protection hidden="1"/>
    </xf>
    <xf numFmtId="0" fontId="36" fillId="20" borderId="32" xfId="0" applyFont="1" applyFill="1" applyBorder="1" applyAlignment="1" applyProtection="1">
      <alignment horizontal="center" vertical="center"/>
      <protection hidden="1"/>
    </xf>
    <xf numFmtId="168" fontId="36" fillId="20" borderId="33" xfId="0" applyNumberFormat="1" applyFont="1" applyFill="1" applyBorder="1" applyAlignment="1" applyProtection="1">
      <alignment horizontal="center" vertical="center"/>
      <protection hidden="1"/>
    </xf>
    <xf numFmtId="0" fontId="36" fillId="20" borderId="34" xfId="0" applyFont="1" applyFill="1" applyBorder="1" applyAlignment="1" applyProtection="1">
      <alignment horizontal="center" vertical="center"/>
      <protection hidden="1"/>
    </xf>
    <xf numFmtId="0" fontId="36" fillId="20" borderId="35" xfId="0" applyFont="1" applyFill="1" applyBorder="1" applyAlignment="1" applyProtection="1">
      <alignment horizontal="center" vertical="center"/>
      <protection hidden="1"/>
    </xf>
    <xf numFmtId="171" fontId="45" fillId="20" borderId="36" xfId="0" applyNumberFormat="1" applyFont="1" applyFill="1" applyBorder="1" applyAlignment="1" applyProtection="1">
      <alignment horizontal="center" vertical="center"/>
      <protection hidden="1"/>
    </xf>
    <xf numFmtId="0" fontId="36" fillId="20" borderId="37" xfId="0" applyFont="1" applyFill="1" applyBorder="1" applyAlignment="1" applyProtection="1">
      <alignment horizontal="center" vertical="center"/>
      <protection hidden="1"/>
    </xf>
    <xf numFmtId="0" fontId="36" fillId="20" borderId="38" xfId="0" applyFont="1" applyFill="1" applyBorder="1" applyAlignment="1" applyProtection="1">
      <alignment horizontal="center" vertical="center"/>
      <protection hidden="1"/>
    </xf>
    <xf numFmtId="0" fontId="38" fillId="20" borderId="39" xfId="0" applyFont="1" applyFill="1" applyBorder="1" applyAlignment="1" applyProtection="1">
      <alignment horizontal="left" vertical="center"/>
      <protection hidden="1"/>
    </xf>
    <xf numFmtId="0" fontId="38" fillId="20" borderId="40" xfId="0" applyFont="1" applyFill="1" applyBorder="1" applyAlignment="1" applyProtection="1">
      <alignment horizontal="left" vertical="center"/>
      <protection hidden="1"/>
    </xf>
    <xf numFmtId="0" fontId="38" fillId="20" borderId="41" xfId="0" applyFont="1" applyFill="1" applyBorder="1" applyAlignment="1" applyProtection="1">
      <alignment horizontal="left" vertical="center"/>
      <protection hidden="1"/>
    </xf>
    <xf numFmtId="0" fontId="36" fillId="20" borderId="23" xfId="0" applyFont="1" applyFill="1" applyBorder="1" applyAlignment="1" applyProtection="1">
      <alignment horizontal="center" vertical="center"/>
      <protection hidden="1"/>
    </xf>
    <xf numFmtId="0" fontId="36" fillId="20" borderId="24" xfId="0" applyFont="1" applyFill="1" applyBorder="1" applyAlignment="1" applyProtection="1">
      <alignment horizontal="center" vertical="center"/>
      <protection hidden="1"/>
    </xf>
    <xf numFmtId="0" fontId="36" fillId="20" borderId="42" xfId="0" applyFont="1" applyFill="1" applyBorder="1" applyAlignment="1" applyProtection="1">
      <alignment horizontal="center" vertical="center"/>
      <protection hidden="1"/>
    </xf>
    <xf numFmtId="168" fontId="36" fillId="20" borderId="23" xfId="0" applyNumberFormat="1" applyFont="1" applyFill="1" applyBorder="1" applyAlignment="1" applyProtection="1">
      <alignment horizontal="center" vertical="center"/>
      <protection hidden="1"/>
    </xf>
    <xf numFmtId="0" fontId="36" fillId="20" borderId="24" xfId="0" applyFont="1" applyFill="1" applyBorder="1" applyAlignment="1" applyProtection="1">
      <alignment horizontal="center" vertical="center"/>
      <protection hidden="1"/>
    </xf>
    <xf numFmtId="171" fontId="45" fillId="20" borderId="17" xfId="0" applyNumberFormat="1" applyFont="1" applyFill="1" applyBorder="1" applyAlignment="1" applyProtection="1">
      <alignment horizontal="center" vertical="center"/>
      <protection hidden="1"/>
    </xf>
    <xf numFmtId="0" fontId="36" fillId="20" borderId="2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9" fontId="39" fillId="0" borderId="0" xfId="0" applyNumberFormat="1" applyFont="1" applyBorder="1" applyAlignment="1" applyProtection="1">
      <alignment horizontal="center" vertical="center"/>
      <protection/>
    </xf>
    <xf numFmtId="168" fontId="43" fillId="0" borderId="0" xfId="0" applyNumberFormat="1" applyFont="1" applyBorder="1" applyAlignment="1" applyProtection="1">
      <alignment vertical="center"/>
      <protection/>
    </xf>
    <xf numFmtId="169" fontId="43" fillId="0" borderId="0" xfId="0" applyNumberFormat="1" applyFont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16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>
      <alignment vertical="center"/>
      <protection locked="0"/>
    </xf>
    <xf numFmtId="169" fontId="43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169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20" borderId="19" xfId="0" applyFont="1" applyFill="1" applyBorder="1" applyAlignment="1" applyProtection="1">
      <alignment horizontal="center" vertical="center"/>
      <protection hidden="1"/>
    </xf>
    <xf numFmtId="0" fontId="36" fillId="20" borderId="20" xfId="0" applyFont="1" applyFill="1" applyBorder="1" applyAlignment="1" applyProtection="1">
      <alignment horizontal="center" vertical="center"/>
      <protection hidden="1"/>
    </xf>
    <xf numFmtId="0" fontId="36" fillId="20" borderId="43" xfId="0" applyFont="1" applyFill="1" applyBorder="1" applyAlignment="1" applyProtection="1">
      <alignment horizontal="center" vertical="center"/>
      <protection hidden="1"/>
    </xf>
    <xf numFmtId="168" fontId="36" fillId="20" borderId="19" xfId="0" applyNumberFormat="1" applyFont="1" applyFill="1" applyBorder="1" applyAlignment="1" applyProtection="1">
      <alignment horizontal="center" vertical="center"/>
      <protection hidden="1"/>
    </xf>
    <xf numFmtId="0" fontId="36" fillId="20" borderId="22" xfId="0" applyFont="1" applyFill="1" applyBorder="1" applyAlignment="1" applyProtection="1">
      <alignment horizontal="center" vertical="center"/>
      <protection hidden="1"/>
    </xf>
    <xf numFmtId="0" fontId="48" fillId="0" borderId="0" xfId="49" applyFont="1" applyFill="1" applyBorder="1" applyAlignment="1" applyProtection="1">
      <alignment vertical="center"/>
      <protection locked="0"/>
    </xf>
    <xf numFmtId="0" fontId="21" fillId="24" borderId="10" xfId="0" applyFont="1" applyFill="1" applyBorder="1" applyAlignment="1" applyProtection="1">
      <alignment horizontal="left" vertical="center"/>
      <protection hidden="1"/>
    </xf>
    <xf numFmtId="0" fontId="21" fillId="24" borderId="11" xfId="0" applyFont="1" applyFill="1" applyBorder="1" applyAlignment="1" applyProtection="1">
      <alignment horizontal="left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34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0" fontId="21" fillId="24" borderId="44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171" fontId="37" fillId="24" borderId="12" xfId="0" applyNumberFormat="1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 applyProtection="1">
      <alignment horizontal="center" vertical="center"/>
      <protection hidden="1"/>
    </xf>
    <xf numFmtId="0" fontId="21" fillId="24" borderId="13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31" fillId="24" borderId="31" xfId="0" applyNumberFormat="1" applyFont="1" applyFill="1" applyBorder="1" applyAlignment="1" applyProtection="1">
      <alignment horizontal="center" vertical="center"/>
      <protection hidden="1"/>
    </xf>
    <xf numFmtId="0" fontId="26" fillId="24" borderId="45" xfId="0" applyFont="1" applyFill="1" applyBorder="1" applyAlignment="1" applyProtection="1">
      <alignment/>
      <protection hidden="1"/>
    </xf>
    <xf numFmtId="0" fontId="26" fillId="24" borderId="46" xfId="0" applyFont="1" applyFill="1" applyBorder="1" applyAlignment="1" applyProtection="1">
      <alignment/>
      <protection hidden="1"/>
    </xf>
    <xf numFmtId="168" fontId="49" fillId="24" borderId="20" xfId="0" applyNumberFormat="1" applyFont="1" applyFill="1" applyBorder="1" applyAlignment="1" applyProtection="1">
      <alignment horizontal="center" vertical="center"/>
      <protection hidden="1"/>
    </xf>
    <xf numFmtId="168" fontId="49" fillId="24" borderId="0" xfId="0" applyNumberFormat="1" applyFont="1" applyFill="1" applyBorder="1" applyAlignment="1" applyProtection="1">
      <alignment horizontal="center" vertical="center"/>
      <protection hidden="1"/>
    </xf>
    <xf numFmtId="0" fontId="31" fillId="24" borderId="47" xfId="0" applyFont="1" applyFill="1" applyBorder="1" applyAlignment="1" applyProtection="1">
      <alignment horizontal="center" vertical="center"/>
      <protection hidden="1"/>
    </xf>
    <xf numFmtId="0" fontId="31" fillId="24" borderId="45" xfId="0" applyFont="1" applyFill="1" applyBorder="1" applyAlignment="1" applyProtection="1">
      <alignment horizontal="center" vertical="center"/>
      <protection hidden="1"/>
    </xf>
    <xf numFmtId="0" fontId="31" fillId="24" borderId="48" xfId="0" applyFont="1" applyFill="1" applyBorder="1" applyAlignment="1" applyProtection="1">
      <alignment horizontal="center" vertical="center"/>
      <protection hidden="1"/>
    </xf>
    <xf numFmtId="0" fontId="21" fillId="24" borderId="13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24" borderId="49" xfId="0" applyFont="1" applyFill="1" applyBorder="1" applyAlignment="1" applyProtection="1">
      <alignment horizontal="center" vertical="center"/>
      <protection hidden="1"/>
    </xf>
    <xf numFmtId="168" fontId="49" fillId="24" borderId="15" xfId="0" applyNumberFormat="1" applyFont="1" applyFill="1" applyBorder="1" applyAlignment="1" applyProtection="1">
      <alignment horizontal="center" vertical="center"/>
      <protection hidden="1"/>
    </xf>
    <xf numFmtId="0" fontId="21" fillId="24" borderId="50" xfId="0" applyFont="1" applyFill="1" applyBorder="1" applyAlignment="1" applyProtection="1">
      <alignment horizontal="center" vertical="top"/>
      <protection hidden="1"/>
    </xf>
    <xf numFmtId="0" fontId="21" fillId="24" borderId="51" xfId="0" applyFont="1" applyFill="1" applyBorder="1" applyAlignment="1" applyProtection="1">
      <alignment horizontal="center" vertical="top"/>
      <protection hidden="1"/>
    </xf>
    <xf numFmtId="0" fontId="21" fillId="24" borderId="52" xfId="0" applyFont="1" applyFill="1" applyBorder="1" applyAlignment="1" applyProtection="1">
      <alignment horizontal="center" vertical="top"/>
      <protection hidden="1"/>
    </xf>
    <xf numFmtId="0" fontId="21" fillId="24" borderId="13" xfId="0" applyFont="1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24" borderId="15" xfId="0" applyFont="1" applyFill="1" applyBorder="1" applyAlignment="1" applyProtection="1">
      <alignment horizontal="center" vertical="center"/>
      <protection hidden="1"/>
    </xf>
    <xf numFmtId="0" fontId="21" fillId="24" borderId="16" xfId="0" applyFont="1" applyFill="1" applyBorder="1" applyAlignment="1" applyProtection="1">
      <alignment horizontal="left" vertical="center"/>
      <protection hidden="1"/>
    </xf>
    <xf numFmtId="0" fontId="21" fillId="24" borderId="17" xfId="0" applyFont="1" applyFill="1" applyBorder="1" applyAlignment="1" applyProtection="1">
      <alignment horizontal="left" vertical="center"/>
      <protection hidden="1"/>
    </xf>
    <xf numFmtId="0" fontId="21" fillId="24" borderId="17" xfId="0" applyFont="1" applyFill="1" applyBorder="1" applyAlignment="1" applyProtection="1">
      <alignment vertical="center"/>
      <protection hidden="1"/>
    </xf>
    <xf numFmtId="0" fontId="31" fillId="24" borderId="24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/>
      <protection hidden="1"/>
    </xf>
    <xf numFmtId="0" fontId="26" fillId="24" borderId="53" xfId="0" applyFont="1" applyFill="1" applyBorder="1" applyAlignment="1" applyProtection="1">
      <alignment/>
      <protection hidden="1"/>
    </xf>
    <xf numFmtId="168" fontId="49" fillId="24" borderId="24" xfId="0" applyNumberFormat="1" applyFont="1" applyFill="1" applyBorder="1" applyAlignment="1" applyProtection="1">
      <alignment horizontal="center" vertical="center"/>
      <protection hidden="1"/>
    </xf>
    <xf numFmtId="168" fontId="49" fillId="24" borderId="17" xfId="0" applyNumberFormat="1" applyFont="1" applyFill="1" applyBorder="1" applyAlignment="1" applyProtection="1">
      <alignment horizontal="center" vertical="center"/>
      <protection hidden="1"/>
    </xf>
    <xf numFmtId="0" fontId="31" fillId="24" borderId="16" xfId="0" applyFont="1" applyFill="1" applyBorder="1" applyAlignment="1" applyProtection="1">
      <alignment horizontal="center" vertical="center"/>
      <protection hidden="1"/>
    </xf>
    <xf numFmtId="0" fontId="31" fillId="24" borderId="17" xfId="0" applyFont="1" applyFill="1" applyBorder="1" applyAlignment="1" applyProtection="1">
      <alignment horizontal="center" vertical="center"/>
      <protection hidden="1"/>
    </xf>
    <xf numFmtId="0" fontId="31" fillId="24" borderId="18" xfId="0" applyFont="1" applyFill="1" applyBorder="1" applyAlignment="1" applyProtection="1">
      <alignment horizontal="center" vertical="center"/>
      <protection hidden="1"/>
    </xf>
    <xf numFmtId="0" fontId="21" fillId="24" borderId="16" xfId="0" applyFont="1" applyFill="1" applyBorder="1" applyAlignment="1" applyProtection="1">
      <alignment horizontal="center" vertical="center"/>
      <protection hidden="1"/>
    </xf>
    <xf numFmtId="0" fontId="21" fillId="24" borderId="17" xfId="0" applyFont="1" applyFill="1" applyBorder="1" applyAlignment="1" applyProtection="1">
      <alignment horizontal="center" vertical="center"/>
      <protection hidden="1"/>
    </xf>
    <xf numFmtId="0" fontId="21" fillId="24" borderId="53" xfId="0" applyFont="1" applyFill="1" applyBorder="1" applyAlignment="1" applyProtection="1">
      <alignment horizontal="center" vertical="center"/>
      <protection hidden="1"/>
    </xf>
    <xf numFmtId="168" fontId="49" fillId="24" borderId="18" xfId="0" applyNumberFormat="1" applyFont="1" applyFill="1" applyBorder="1" applyAlignment="1" applyProtection="1">
      <alignment horizontal="center"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0" xfId="0" applyFont="1" applyFill="1" applyBorder="1" applyAlignment="1" applyProtection="1">
      <alignment vertical="center"/>
      <protection hidden="1"/>
    </xf>
    <xf numFmtId="0" fontId="0" fillId="20" borderId="0" xfId="0" applyFont="1" applyFill="1" applyBorder="1" applyAlignment="1" applyProtection="1">
      <alignment horizontal="right"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horizontal="left" vertical="top" wrapText="1"/>
      <protection hidden="1"/>
    </xf>
    <xf numFmtId="0" fontId="0" fillId="20" borderId="0" xfId="0" applyFont="1" applyFill="1" applyBorder="1" applyAlignment="1" applyProtection="1">
      <alignment horizontal="left" vertical="top" wrapText="1"/>
      <protection hidden="1"/>
    </xf>
    <xf numFmtId="0" fontId="0" fillId="20" borderId="0" xfId="0" applyFont="1" applyFill="1" applyBorder="1" applyAlignment="1" applyProtection="1">
      <alignment horizontal="left"/>
      <protection hidden="1"/>
    </xf>
    <xf numFmtId="0" fontId="0" fillId="20" borderId="15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 quotePrefix="1">
      <alignment horizontal="center" vertical="center"/>
      <protection/>
    </xf>
    <xf numFmtId="0" fontId="0" fillId="20" borderId="54" xfId="0" applyFont="1" applyFill="1" applyBorder="1" applyAlignment="1" applyProtection="1">
      <alignment horizontal="left"/>
      <protection hidden="1"/>
    </xf>
    <xf numFmtId="0" fontId="0" fillId="20" borderId="55" xfId="0" applyFont="1" applyFill="1" applyBorder="1" applyAlignment="1" applyProtection="1">
      <alignment horizontal="left"/>
      <protection hidden="1"/>
    </xf>
    <xf numFmtId="168" fontId="35" fillId="0" borderId="0" xfId="0" applyNumberFormat="1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 textRotation="90"/>
    </xf>
    <xf numFmtId="0" fontId="32" fillId="0" borderId="0" xfId="0" applyFont="1" applyFill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center"/>
      <protection/>
    </xf>
    <xf numFmtId="0" fontId="50" fillId="0" borderId="0" xfId="49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20" borderId="16" xfId="0" applyFont="1" applyFill="1" applyBorder="1" applyAlignment="1" applyProtection="1">
      <alignment horizontal="left" vertical="top" wrapText="1"/>
      <protection hidden="1"/>
    </xf>
    <xf numFmtId="0" fontId="0" fillId="20" borderId="17" xfId="0" applyFont="1" applyFill="1" applyBorder="1" applyAlignment="1" applyProtection="1">
      <alignment horizontal="left" vertical="top" wrapText="1"/>
      <protection hidden="1"/>
    </xf>
    <xf numFmtId="0" fontId="0" fillId="20" borderId="17" xfId="0" applyFont="1" applyFill="1" applyBorder="1" applyAlignment="1" applyProtection="1">
      <alignment vertical="center"/>
      <protection hidden="1"/>
    </xf>
    <xf numFmtId="0" fontId="0" fillId="20" borderId="18" xfId="0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9525</xdr:colOff>
      <xdr:row>19</xdr:row>
      <xdr:rowOff>57150</xdr:rowOff>
    </xdr:from>
    <xdr:to>
      <xdr:col>70</xdr:col>
      <xdr:colOff>228600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1825" y="4924425"/>
          <a:ext cx="1743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ielbericht_2012-2013_Dreiband_OL_LLGR3_DPMM_Hild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illardclub\1.Landesliga\Einzeldurchschnitt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"/>
      <sheetName val="Dreiband"/>
      <sheetName val="DPMM"/>
      <sheetName val="Spieler"/>
      <sheetName val="Spiel"/>
      <sheetName val="Teams"/>
      <sheetName val="Spielberic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öller"/>
      <sheetName val="Fendel"/>
      <sheetName val="Gennrich"/>
      <sheetName val="Peters"/>
    </sheetNames>
    <sheetDataSet>
      <sheetData sheetId="0">
        <row r="6">
          <cell r="D6" t="str">
            <v/>
          </cell>
          <cell r="E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D7" t="str">
            <v/>
          </cell>
          <cell r="E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D8" t="str">
            <v/>
          </cell>
          <cell r="E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D9" t="str">
            <v/>
          </cell>
          <cell r="E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D10" t="str">
            <v/>
          </cell>
          <cell r="E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D11" t="str">
            <v/>
          </cell>
          <cell r="E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D12" t="str">
            <v/>
          </cell>
          <cell r="E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D13" t="str">
            <v/>
          </cell>
          <cell r="E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D14" t="str">
            <v/>
          </cell>
          <cell r="E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D15" t="str">
            <v/>
          </cell>
          <cell r="E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D16" t="str">
            <v/>
          </cell>
          <cell r="E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D17" t="str">
            <v/>
          </cell>
          <cell r="E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D18" t="str">
            <v/>
          </cell>
          <cell r="E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D19" t="str">
            <v/>
          </cell>
          <cell r="E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D20" t="str">
            <v/>
          </cell>
          <cell r="E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D21" t="str">
            <v/>
          </cell>
          <cell r="E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D23" t="str">
            <v/>
          </cell>
          <cell r="E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D24" t="str">
            <v/>
          </cell>
          <cell r="E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D25" t="str">
            <v/>
          </cell>
          <cell r="E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D26" t="str">
            <v/>
          </cell>
          <cell r="E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D27" t="str">
            <v/>
          </cell>
          <cell r="E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D28" t="str">
            <v/>
          </cell>
          <cell r="E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>
            <v>10</v>
          </cell>
          <cell r="C30">
            <v>20</v>
          </cell>
          <cell r="E30">
            <v>1</v>
          </cell>
          <cell r="K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9"/>
    <pageSetUpPr fitToPage="1"/>
  </sheetPr>
  <dimension ref="A1:BU78"/>
  <sheetViews>
    <sheetView showGridLines="0" tabSelected="1" workbookViewId="0" topLeftCell="A1">
      <selection activeCell="X10" sqref="X10"/>
    </sheetView>
  </sheetViews>
  <sheetFormatPr defaultColWidth="11.421875" defaultRowHeight="12.75"/>
  <cols>
    <col min="1" max="2" width="9.7109375" style="7" customWidth="1"/>
    <col min="3" max="3" width="10.00390625" style="7" customWidth="1"/>
    <col min="4" max="6" width="6.7109375" style="7" customWidth="1"/>
    <col min="7" max="7" width="7.7109375" style="7" customWidth="1"/>
    <col min="8" max="8" width="9.7109375" style="7" customWidth="1"/>
    <col min="9" max="9" width="5.57421875" style="7" customWidth="1"/>
    <col min="10" max="10" width="3.7109375" style="7" customWidth="1"/>
    <col min="11" max="11" width="3.28125" style="7" customWidth="1"/>
    <col min="12" max="12" width="5.7109375" style="7" customWidth="1"/>
    <col min="13" max="13" width="10.57421875" style="7" customWidth="1"/>
    <col min="14" max="15" width="9.7109375" style="7" customWidth="1"/>
    <col min="16" max="18" width="6.7109375" style="7" customWidth="1"/>
    <col min="19" max="19" width="7.7109375" style="7" customWidth="1"/>
    <col min="20" max="20" width="9.7109375" style="7" customWidth="1"/>
    <col min="21" max="21" width="5.7109375" style="7" customWidth="1"/>
    <col min="22" max="22" width="6.421875" style="7" customWidth="1"/>
    <col min="23" max="23" width="6.28125" style="7" customWidth="1"/>
    <col min="24" max="25" width="4.7109375" style="7" customWidth="1"/>
    <col min="26" max="26" width="11.8515625" style="7" customWidth="1"/>
    <col min="27" max="27" width="8.421875" style="7" customWidth="1"/>
    <col min="28" max="28" width="10.00390625" style="7" customWidth="1"/>
    <col min="29" max="29" width="5.7109375" style="7" customWidth="1"/>
    <col min="30" max="41" width="11.421875" style="7" customWidth="1"/>
    <col min="42" max="42" width="5.28125" style="7" customWidth="1"/>
    <col min="43" max="43" width="11.421875" style="7" customWidth="1"/>
    <col min="44" max="44" width="3.7109375" style="7" customWidth="1"/>
    <col min="45" max="45" width="0.2890625" style="7" customWidth="1"/>
    <col min="46" max="46" width="4.57421875" style="7" customWidth="1"/>
    <col min="47" max="47" width="3.140625" style="7" customWidth="1"/>
    <col min="48" max="48" width="5.421875" style="7" customWidth="1"/>
    <col min="49" max="49" width="5.8515625" style="7" customWidth="1"/>
    <col min="50" max="50" width="5.00390625" style="7" customWidth="1"/>
    <col min="51" max="51" width="5.57421875" style="7" customWidth="1"/>
    <col min="52" max="52" width="6.28125" style="7" customWidth="1"/>
    <col min="53" max="53" width="9.57421875" style="7" customWidth="1"/>
    <col min="54" max="54" width="7.140625" style="7" customWidth="1"/>
    <col min="55" max="56" width="4.7109375" style="7" customWidth="1"/>
    <col min="57" max="57" width="4.421875" style="7" customWidth="1"/>
    <col min="58" max="59" width="4.28125" style="7" customWidth="1"/>
    <col min="60" max="60" width="3.57421875" style="7" customWidth="1"/>
    <col min="61" max="61" width="5.00390625" style="7" customWidth="1"/>
    <col min="62" max="62" width="6.00390625" style="7" customWidth="1"/>
    <col min="63" max="63" width="6.140625" style="7" customWidth="1"/>
    <col min="64" max="65" width="5.57421875" style="7" customWidth="1"/>
    <col min="66" max="66" width="10.00390625" style="7" customWidth="1"/>
    <col min="67" max="67" width="7.140625" style="7" customWidth="1"/>
    <col min="68" max="68" width="6.00390625" style="7" customWidth="1"/>
    <col min="69" max="16384" width="11.421875" style="7" customWidth="1"/>
  </cols>
  <sheetData>
    <row r="1" spans="1:73" ht="17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4"/>
      <c r="V1" s="5"/>
      <c r="W1" s="5"/>
      <c r="X1" s="5"/>
      <c r="Y1" s="5"/>
      <c r="Z1" s="5"/>
      <c r="AA1" s="5"/>
      <c r="AB1" s="5"/>
      <c r="AC1" s="6"/>
      <c r="AN1" s="8"/>
      <c r="AO1" s="8"/>
      <c r="AP1" s="8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9"/>
      <c r="BT1" s="10"/>
      <c r="BU1" s="9"/>
    </row>
    <row r="2" spans="1:73" ht="18.75" customHeight="1" thickBot="1">
      <c r="A2" s="11"/>
      <c r="B2" s="12"/>
      <c r="C2" s="13" t="s">
        <v>0</v>
      </c>
      <c r="D2" s="14"/>
      <c r="E2" s="12"/>
      <c r="F2" s="15"/>
      <c r="G2" s="16"/>
      <c r="H2" s="15" t="s">
        <v>1</v>
      </c>
      <c r="I2" s="17" t="s">
        <v>2</v>
      </c>
      <c r="J2" s="17"/>
      <c r="K2" s="17"/>
      <c r="L2" s="17"/>
      <c r="M2" s="17"/>
      <c r="N2" s="17"/>
      <c r="O2" s="17"/>
      <c r="P2" s="17"/>
      <c r="Q2" s="17"/>
      <c r="R2" s="18"/>
      <c r="S2" s="15" t="s">
        <v>3</v>
      </c>
      <c r="T2" s="19">
        <v>3</v>
      </c>
      <c r="U2" s="20"/>
      <c r="V2" s="21"/>
      <c r="W2" s="21"/>
      <c r="X2" s="21"/>
      <c r="Y2" s="21"/>
      <c r="Z2" s="21"/>
      <c r="AA2" s="21"/>
      <c r="AB2" s="21"/>
      <c r="AC2" s="21"/>
      <c r="AN2" s="8"/>
      <c r="AO2" s="8"/>
      <c r="AP2" s="8"/>
      <c r="AQ2" s="22"/>
      <c r="AR2" s="22"/>
      <c r="AS2" s="22"/>
      <c r="AT2" s="22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ht="26.25" customHeight="1">
      <c r="A3" s="11"/>
      <c r="B3" s="12"/>
      <c r="C3" s="23" t="s">
        <v>4</v>
      </c>
      <c r="D3" s="14"/>
      <c r="E3" s="12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18"/>
      <c r="S3" s="14"/>
      <c r="T3" s="14"/>
      <c r="U3" s="20"/>
      <c r="V3" s="24"/>
      <c r="W3" s="24"/>
      <c r="X3" s="24"/>
      <c r="Y3" s="24"/>
      <c r="Z3" s="24"/>
      <c r="AA3" s="24"/>
      <c r="AB3" s="24"/>
      <c r="AC3" s="24"/>
      <c r="AN3" s="8"/>
      <c r="AO3" s="8"/>
      <c r="AP3" s="8"/>
      <c r="AQ3" s="22"/>
      <c r="AR3" s="22"/>
      <c r="AS3" s="22"/>
      <c r="AT3" s="22"/>
      <c r="AU3" s="25"/>
      <c r="AV3" s="9"/>
      <c r="AW3" s="9"/>
      <c r="AX3" s="9"/>
      <c r="AY3" s="9"/>
      <c r="AZ3" s="9"/>
      <c r="BA3" s="9"/>
      <c r="BB3" s="26"/>
      <c r="BC3" s="27"/>
      <c r="BD3" s="27"/>
      <c r="BE3" s="27"/>
      <c r="BF3" s="27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26.25" customHeight="1">
      <c r="A4" s="28"/>
      <c r="B4" s="29"/>
      <c r="C4" s="29"/>
      <c r="D4" s="14"/>
      <c r="E4" s="12"/>
      <c r="F4" s="15"/>
      <c r="G4" s="16"/>
      <c r="H4" s="15" t="s">
        <v>5</v>
      </c>
      <c r="I4" s="17" t="s">
        <v>6</v>
      </c>
      <c r="J4" s="17"/>
      <c r="K4" s="17"/>
      <c r="L4" s="17"/>
      <c r="M4" s="17"/>
      <c r="N4" s="17"/>
      <c r="O4" s="17"/>
      <c r="P4" s="17"/>
      <c r="Q4" s="17"/>
      <c r="R4" s="18"/>
      <c r="S4" s="15" t="s">
        <v>7</v>
      </c>
      <c r="T4" s="30">
        <v>41118</v>
      </c>
      <c r="U4" s="31"/>
      <c r="V4" s="32"/>
      <c r="W4" s="32"/>
      <c r="X4" s="32"/>
      <c r="Y4" s="32"/>
      <c r="Z4" s="32"/>
      <c r="AA4" s="32"/>
      <c r="AB4" s="32"/>
      <c r="AC4" s="32"/>
      <c r="AN4" s="8"/>
      <c r="AO4" s="8"/>
      <c r="AP4" s="33"/>
      <c r="AQ4" s="22"/>
      <c r="AR4" s="22"/>
      <c r="AS4" s="22"/>
      <c r="AT4" s="22"/>
      <c r="AU4" s="34"/>
      <c r="AV4" s="9"/>
      <c r="AW4" s="9"/>
      <c r="AX4" s="9"/>
      <c r="AY4" s="9"/>
      <c r="AZ4" s="9"/>
      <c r="BA4" s="9"/>
      <c r="BB4" s="26"/>
      <c r="BC4" s="27"/>
      <c r="BD4" s="27"/>
      <c r="BE4" s="27"/>
      <c r="BF4" s="27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ht="20.25" customHeight="1" thickBot="1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0"/>
      <c r="V5" s="35"/>
      <c r="W5" s="35"/>
      <c r="X5" s="35"/>
      <c r="Y5" s="35"/>
      <c r="Z5" s="35"/>
      <c r="AA5" s="35"/>
      <c r="AB5" s="35"/>
      <c r="AC5" s="35"/>
      <c r="AN5" s="8"/>
      <c r="AO5" s="8"/>
      <c r="AP5" s="36"/>
      <c r="AQ5" s="37"/>
      <c r="AR5" s="37"/>
      <c r="AS5" s="37"/>
      <c r="AT5" s="37"/>
      <c r="AU5" s="38"/>
      <c r="AV5" s="9"/>
      <c r="AW5" s="9"/>
      <c r="AX5" s="38"/>
      <c r="AY5" s="38"/>
      <c r="AZ5" s="38"/>
      <c r="BA5" s="38"/>
      <c r="BB5" s="27"/>
      <c r="BC5" s="27"/>
      <c r="BD5" s="27"/>
      <c r="BE5" s="27"/>
      <c r="BF5" s="27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9"/>
      <c r="BR5" s="9"/>
      <c r="BS5" s="9"/>
      <c r="BT5" s="9"/>
      <c r="BU5" s="9"/>
    </row>
    <row r="6" spans="1:73" ht="20.25" customHeight="1">
      <c r="A6" s="39" t="s">
        <v>8</v>
      </c>
      <c r="B6" s="40"/>
      <c r="C6" s="40"/>
      <c r="D6" s="40"/>
      <c r="E6" s="40"/>
      <c r="F6" s="40"/>
      <c r="G6" s="40"/>
      <c r="H6" s="41"/>
      <c r="I6" s="42"/>
      <c r="J6" s="43"/>
      <c r="K6" s="44" t="s">
        <v>9</v>
      </c>
      <c r="L6" s="44"/>
      <c r="M6" s="45"/>
      <c r="N6" s="43" t="s">
        <v>10</v>
      </c>
      <c r="O6" s="43"/>
      <c r="P6" s="43"/>
      <c r="Q6" s="43"/>
      <c r="R6" s="43"/>
      <c r="S6" s="43"/>
      <c r="T6" s="43"/>
      <c r="U6" s="46"/>
      <c r="V6" s="47"/>
      <c r="W6" s="47"/>
      <c r="X6" s="47"/>
      <c r="Y6" s="47"/>
      <c r="Z6" s="47"/>
      <c r="AA6" s="48"/>
      <c r="AB6" s="48"/>
      <c r="AC6" s="48"/>
      <c r="AN6" s="8"/>
      <c r="AO6" s="8"/>
      <c r="AP6" s="36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50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51"/>
      <c r="BO6" s="52"/>
      <c r="BP6" s="51"/>
      <c r="BQ6" s="9"/>
      <c r="BR6" s="9"/>
      <c r="BS6" s="9"/>
      <c r="BT6" s="9"/>
      <c r="BU6" s="9"/>
    </row>
    <row r="7" spans="1:73" ht="14.25" customHeight="1">
      <c r="A7" s="53" t="s">
        <v>11</v>
      </c>
      <c r="B7" s="54"/>
      <c r="C7" s="54"/>
      <c r="D7" s="54"/>
      <c r="E7" s="54"/>
      <c r="F7" s="54"/>
      <c r="G7" s="54"/>
      <c r="H7" s="55"/>
      <c r="I7" s="56"/>
      <c r="J7" s="57">
        <f>IF(J12="","",IF(J21&gt;L21,2,IF(J21=L21,1,0)))</f>
        <v>2</v>
      </c>
      <c r="K7" s="58" t="s">
        <v>12</v>
      </c>
      <c r="L7" s="57">
        <f>IF(L12="","",IF(L21&gt;J21,2,IF(L21=J21,1,0)))</f>
        <v>0</v>
      </c>
      <c r="M7" s="59"/>
      <c r="N7" s="60" t="s">
        <v>13</v>
      </c>
      <c r="O7" s="58"/>
      <c r="P7" s="58"/>
      <c r="Q7" s="58"/>
      <c r="R7" s="58"/>
      <c r="S7" s="58"/>
      <c r="T7" s="58"/>
      <c r="U7" s="61"/>
      <c r="V7" s="62"/>
      <c r="W7" s="62"/>
      <c r="X7" s="62"/>
      <c r="Y7" s="62"/>
      <c r="Z7" s="62"/>
      <c r="AA7" s="63"/>
      <c r="AB7" s="64"/>
      <c r="AC7" s="64"/>
      <c r="AN7" s="8"/>
      <c r="AO7" s="8"/>
      <c r="AP7" s="36"/>
      <c r="AQ7" s="65"/>
      <c r="AR7" s="66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38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8"/>
      <c r="BO7" s="68"/>
      <c r="BP7" s="68"/>
      <c r="BQ7" s="9"/>
      <c r="BR7" s="9"/>
      <c r="BS7" s="9"/>
      <c r="BT7" s="9"/>
      <c r="BU7" s="9"/>
    </row>
    <row r="8" spans="1:73" ht="12.75" customHeight="1" thickBot="1">
      <c r="A8" s="69"/>
      <c r="B8" s="70"/>
      <c r="C8" s="70"/>
      <c r="D8" s="70"/>
      <c r="E8" s="70"/>
      <c r="F8" s="70"/>
      <c r="G8" s="70"/>
      <c r="H8" s="71"/>
      <c r="I8" s="72"/>
      <c r="J8" s="73"/>
      <c r="K8" s="74"/>
      <c r="L8" s="73"/>
      <c r="M8" s="75"/>
      <c r="N8" s="76"/>
      <c r="O8" s="74"/>
      <c r="P8" s="74"/>
      <c r="Q8" s="74"/>
      <c r="R8" s="74"/>
      <c r="S8" s="74"/>
      <c r="T8" s="74"/>
      <c r="U8" s="77"/>
      <c r="V8" s="62"/>
      <c r="W8" s="62"/>
      <c r="X8" s="62"/>
      <c r="Y8" s="62"/>
      <c r="Z8" s="62"/>
      <c r="AA8" s="64"/>
      <c r="AB8" s="64"/>
      <c r="AC8" s="64"/>
      <c r="AN8" s="8"/>
      <c r="AO8" s="8"/>
      <c r="AP8" s="36"/>
      <c r="AQ8" s="66"/>
      <c r="AR8" s="66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38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8"/>
      <c r="BO8" s="68"/>
      <c r="BP8" s="68"/>
      <c r="BQ8" s="9"/>
      <c r="BR8" s="9"/>
      <c r="BS8" s="9"/>
      <c r="BT8" s="9"/>
      <c r="BU8" s="9"/>
    </row>
    <row r="9" spans="1:73" ht="11.25" customHeight="1" hidden="1">
      <c r="A9" s="78"/>
      <c r="B9" s="79"/>
      <c r="C9" s="79"/>
      <c r="D9" s="80" t="s">
        <v>14</v>
      </c>
      <c r="E9" s="80" t="s">
        <v>15</v>
      </c>
      <c r="F9" s="81" t="s">
        <v>16</v>
      </c>
      <c r="G9" s="82" t="s">
        <v>17</v>
      </c>
      <c r="H9" s="81"/>
      <c r="I9" s="81"/>
      <c r="J9" s="83"/>
      <c r="K9" s="84" t="s">
        <v>18</v>
      </c>
      <c r="L9" s="85"/>
      <c r="M9" s="79"/>
      <c r="N9" s="79"/>
      <c r="O9" s="79"/>
      <c r="P9" s="80" t="s">
        <v>14</v>
      </c>
      <c r="Q9" s="80" t="s">
        <v>15</v>
      </c>
      <c r="R9" s="81" t="s">
        <v>16</v>
      </c>
      <c r="S9" s="82" t="s">
        <v>17</v>
      </c>
      <c r="T9" s="86"/>
      <c r="U9" s="87"/>
      <c r="V9" s="88"/>
      <c r="W9" s="88"/>
      <c r="X9" s="88"/>
      <c r="Y9" s="88"/>
      <c r="Z9" s="88"/>
      <c r="AA9" s="89"/>
      <c r="AB9" s="89"/>
      <c r="AC9" s="89"/>
      <c r="AN9" s="8"/>
      <c r="AO9" s="8"/>
      <c r="AP9" s="36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38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1"/>
      <c r="BO9" s="91"/>
      <c r="BP9" s="91"/>
      <c r="BQ9" s="9"/>
      <c r="BR9" s="9"/>
      <c r="BS9" s="9"/>
      <c r="BT9" s="9"/>
      <c r="BU9" s="9"/>
    </row>
    <row r="10" spans="1:73" ht="24.75" customHeight="1">
      <c r="A10" s="92" t="s">
        <v>19</v>
      </c>
      <c r="B10" s="93"/>
      <c r="C10" s="93"/>
      <c r="D10" s="94" t="s">
        <v>20</v>
      </c>
      <c r="E10" s="94" t="s">
        <v>20</v>
      </c>
      <c r="F10" s="95" t="s">
        <v>20</v>
      </c>
      <c r="G10" s="96" t="s">
        <v>20</v>
      </c>
      <c r="H10" s="95" t="s">
        <v>21</v>
      </c>
      <c r="I10" s="95" t="s">
        <v>22</v>
      </c>
      <c r="J10" s="97"/>
      <c r="K10" s="98"/>
      <c r="L10" s="99"/>
      <c r="M10" s="93" t="s">
        <v>19</v>
      </c>
      <c r="N10" s="93"/>
      <c r="O10" s="93"/>
      <c r="P10" s="94" t="s">
        <v>20</v>
      </c>
      <c r="Q10" s="94" t="s">
        <v>20</v>
      </c>
      <c r="R10" s="94" t="s">
        <v>20</v>
      </c>
      <c r="S10" s="96" t="s">
        <v>20</v>
      </c>
      <c r="T10" s="98" t="s">
        <v>21</v>
      </c>
      <c r="U10" s="100" t="s">
        <v>22</v>
      </c>
      <c r="V10" s="101"/>
      <c r="W10" s="101"/>
      <c r="X10" s="101"/>
      <c r="Y10" s="101"/>
      <c r="Z10" s="101"/>
      <c r="AA10" s="101"/>
      <c r="AB10" s="101"/>
      <c r="AC10" s="101"/>
      <c r="AN10" s="8"/>
      <c r="AO10" s="8"/>
      <c r="AP10" s="38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50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9"/>
      <c r="BR10" s="9"/>
      <c r="BS10" s="9"/>
      <c r="BT10" s="9"/>
      <c r="BU10" s="9"/>
    </row>
    <row r="11" spans="1:73" ht="19.5" customHeight="1" thickBot="1">
      <c r="A11" s="103"/>
      <c r="B11" s="104"/>
      <c r="C11" s="104"/>
      <c r="D11" s="105" t="s">
        <v>23</v>
      </c>
      <c r="E11" s="105" t="s">
        <v>23</v>
      </c>
      <c r="F11" s="106" t="s">
        <v>23</v>
      </c>
      <c r="G11" s="107" t="s">
        <v>23</v>
      </c>
      <c r="H11" s="106"/>
      <c r="I11" s="106"/>
      <c r="J11" s="97"/>
      <c r="K11" s="98" t="s">
        <v>24</v>
      </c>
      <c r="L11" s="99"/>
      <c r="M11" s="104"/>
      <c r="N11" s="104"/>
      <c r="O11" s="104"/>
      <c r="P11" s="105" t="s">
        <v>23</v>
      </c>
      <c r="Q11" s="105" t="s">
        <v>23</v>
      </c>
      <c r="R11" s="106" t="s">
        <v>23</v>
      </c>
      <c r="S11" s="107" t="s">
        <v>23</v>
      </c>
      <c r="T11" s="108"/>
      <c r="U11" s="109"/>
      <c r="V11" s="62"/>
      <c r="W11" s="62"/>
      <c r="X11" s="62"/>
      <c r="Y11" s="62"/>
      <c r="Z11" s="62"/>
      <c r="AA11" s="62"/>
      <c r="AB11" s="62"/>
      <c r="AC11" s="62"/>
      <c r="AN11" s="8"/>
      <c r="AO11" s="8"/>
      <c r="AP11" s="36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38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9"/>
      <c r="BR11" s="9"/>
      <c r="BS11" s="9"/>
      <c r="BT11" s="9"/>
      <c r="BU11" s="9"/>
    </row>
    <row r="12" spans="1:73" ht="26.25" customHeight="1">
      <c r="A12" s="112" t="s">
        <v>25</v>
      </c>
      <c r="B12" s="113"/>
      <c r="C12" s="114"/>
      <c r="D12" s="115">
        <v>6</v>
      </c>
      <c r="E12" s="115">
        <v>15</v>
      </c>
      <c r="F12" s="116">
        <v>14</v>
      </c>
      <c r="G12" s="117">
        <f aca="true" t="shared" si="0" ref="G12:G19">IF(D12="","",SUM(D12:F12))</f>
        <v>35</v>
      </c>
      <c r="H12" s="118">
        <f>IF(G13="","",TRUNC(G12/G13,3))</f>
        <v>0.625</v>
      </c>
      <c r="I12" s="119"/>
      <c r="J12" s="120">
        <f>IF(P12="","",IF(D12+E12=30,2,IF(D12+F12=30,2,IF(E12+F12=30,2,0))))</f>
        <v>0</v>
      </c>
      <c r="K12" s="121" t="s">
        <v>12</v>
      </c>
      <c r="L12" s="122">
        <f>IF(P12="","",IF(P12+Q12=30,2,IF(P12+R12=30,2,IF(Q12+R12=30,2,0))))</f>
        <v>2</v>
      </c>
      <c r="M12" s="112" t="s">
        <v>26</v>
      </c>
      <c r="N12" s="113"/>
      <c r="O12" s="114"/>
      <c r="P12" s="115">
        <v>15</v>
      </c>
      <c r="Q12" s="115">
        <v>12</v>
      </c>
      <c r="R12" s="116">
        <v>15</v>
      </c>
      <c r="S12" s="117">
        <f aca="true" t="shared" si="1" ref="S12:S19">IF(P12="","",SUM(P12:R12))</f>
        <v>42</v>
      </c>
      <c r="T12" s="118">
        <f>IF(S13="","",TRUNC(S12/S13,3))</f>
        <v>0.724</v>
      </c>
      <c r="U12" s="123"/>
      <c r="V12" s="62"/>
      <c r="W12" s="62"/>
      <c r="X12" s="62"/>
      <c r="Y12" s="62"/>
      <c r="Z12" s="62"/>
      <c r="AA12" s="62"/>
      <c r="AB12" s="62"/>
      <c r="AC12" s="62"/>
      <c r="AN12" s="8"/>
      <c r="AO12" s="8"/>
      <c r="AP12" s="36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38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1"/>
      <c r="BQ12" s="9"/>
      <c r="BR12" s="9"/>
      <c r="BS12" s="9"/>
      <c r="BT12" s="9"/>
      <c r="BU12" s="9"/>
    </row>
    <row r="13" spans="1:73" ht="24" customHeight="1" thickBot="1">
      <c r="A13" s="124" t="s">
        <v>27</v>
      </c>
      <c r="B13" s="125"/>
      <c r="C13" s="126"/>
      <c r="D13" s="127">
        <v>13</v>
      </c>
      <c r="E13" s="127">
        <v>25</v>
      </c>
      <c r="F13" s="128">
        <v>18</v>
      </c>
      <c r="G13" s="129">
        <f t="shared" si="0"/>
        <v>56</v>
      </c>
      <c r="H13" s="130"/>
      <c r="I13" s="131"/>
      <c r="J13" s="72">
        <f>IF(P12="","",IF(D12+E12=30,4,IF(D12+F12=30,4,IF(E12+F12=30,4,IF(D12=15,2,IF(E12=15,2,IF(F12=15,2,0)))))))</f>
        <v>2</v>
      </c>
      <c r="K13" s="132" t="s">
        <v>12</v>
      </c>
      <c r="L13" s="75">
        <f>IF(P12="","",IF(P12+Q12=30,4,IF(P12+R12=30,4,IF(Q12+R12=30,4,IF(P12=15,2,IF(Q12=15,2,IF(R12=15,2,0)))))))</f>
        <v>4</v>
      </c>
      <c r="M13" s="124" t="s">
        <v>28</v>
      </c>
      <c r="N13" s="125"/>
      <c r="O13" s="126"/>
      <c r="P13" s="127">
        <v>14</v>
      </c>
      <c r="Q13" s="127">
        <v>25</v>
      </c>
      <c r="R13" s="128">
        <v>19</v>
      </c>
      <c r="S13" s="129">
        <f t="shared" si="1"/>
        <v>58</v>
      </c>
      <c r="T13" s="130"/>
      <c r="U13" s="133"/>
      <c r="V13" s="134"/>
      <c r="W13" s="134"/>
      <c r="X13" s="134"/>
      <c r="Y13" s="134"/>
      <c r="Z13" s="134"/>
      <c r="AA13" s="134"/>
      <c r="AB13" s="134"/>
      <c r="AC13" s="134"/>
      <c r="AN13" s="8"/>
      <c r="AO13" s="8"/>
      <c r="AP13" s="3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38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21" customHeight="1">
      <c r="A14" s="112" t="s">
        <v>29</v>
      </c>
      <c r="B14" s="113"/>
      <c r="C14" s="114"/>
      <c r="D14" s="115">
        <v>15</v>
      </c>
      <c r="E14" s="115">
        <v>15</v>
      </c>
      <c r="F14" s="116"/>
      <c r="G14" s="117">
        <f t="shared" si="0"/>
        <v>30</v>
      </c>
      <c r="H14" s="118">
        <f>IF(G15="","",TRUNC(G14/G15,3))</f>
        <v>0.666</v>
      </c>
      <c r="I14" s="123"/>
      <c r="J14" s="120">
        <f>IF(P14="","",IF(D14+E14=30,2,IF(D14+F14=30,2,IF(E14+F14=30,2,0))))</f>
        <v>2</v>
      </c>
      <c r="K14" s="121" t="s">
        <v>12</v>
      </c>
      <c r="L14" s="122">
        <f>IF(P14="","",IF(P14+Q14=30,2,IF(P14+R14=30,2,IF(Q14+R14=30,2,0))))</f>
        <v>0</v>
      </c>
      <c r="M14" s="112" t="s">
        <v>30</v>
      </c>
      <c r="N14" s="113"/>
      <c r="O14" s="114"/>
      <c r="P14" s="115">
        <v>4</v>
      </c>
      <c r="Q14" s="115">
        <v>10</v>
      </c>
      <c r="R14" s="116"/>
      <c r="S14" s="117">
        <f t="shared" si="1"/>
        <v>14</v>
      </c>
      <c r="T14" s="118">
        <f>IF(S15="","",TRUNC(S14/S15,3))</f>
        <v>0.318</v>
      </c>
      <c r="U14" s="123"/>
      <c r="V14" s="135"/>
      <c r="W14" s="135"/>
      <c r="X14" s="135"/>
      <c r="Y14" s="135"/>
      <c r="Z14" s="135"/>
      <c r="AA14" s="136"/>
      <c r="AB14" s="136"/>
      <c r="AC14" s="136"/>
      <c r="AN14" s="8"/>
      <c r="AO14" s="8"/>
      <c r="AP14" s="36"/>
      <c r="AQ14" s="137"/>
      <c r="AR14" s="137"/>
      <c r="AS14" s="137"/>
      <c r="AT14" s="137"/>
      <c r="AU14" s="137"/>
      <c r="AV14" s="138"/>
      <c r="AW14" s="138"/>
      <c r="AX14" s="138"/>
      <c r="AY14" s="138"/>
      <c r="AZ14" s="138"/>
      <c r="BA14" s="139"/>
      <c r="BB14" s="140"/>
      <c r="BC14" s="10"/>
      <c r="BD14" s="137"/>
      <c r="BE14" s="137"/>
      <c r="BF14" s="137"/>
      <c r="BG14" s="137"/>
      <c r="BH14" s="137"/>
      <c r="BI14" s="138"/>
      <c r="BJ14" s="138"/>
      <c r="BK14" s="138"/>
      <c r="BL14" s="138"/>
      <c r="BM14" s="138"/>
      <c r="BN14" s="139"/>
      <c r="BO14" s="140"/>
      <c r="BP14" s="91"/>
      <c r="BQ14" s="9"/>
      <c r="BR14" s="9"/>
      <c r="BS14" s="9"/>
      <c r="BT14" s="9"/>
      <c r="BU14" s="9"/>
    </row>
    <row r="15" spans="1:73" ht="21" customHeight="1" thickBot="1">
      <c r="A15" s="124" t="s">
        <v>31</v>
      </c>
      <c r="B15" s="125"/>
      <c r="C15" s="126"/>
      <c r="D15" s="127">
        <v>19</v>
      </c>
      <c r="E15" s="127">
        <v>26</v>
      </c>
      <c r="F15" s="128"/>
      <c r="G15" s="129">
        <f t="shared" si="0"/>
        <v>45</v>
      </c>
      <c r="H15" s="130"/>
      <c r="I15" s="133"/>
      <c r="J15" s="72">
        <f>IF(P14="","",IF(D14+E14=30,4,IF(D14+F14=30,4,IF(E14+F14=30,4,IF(D14=15,2,IF(E14=15,2,IF(F14=15,2,0)))))))</f>
        <v>4</v>
      </c>
      <c r="K15" s="132" t="s">
        <v>12</v>
      </c>
      <c r="L15" s="75">
        <f>IF(P14="","",IF(P14+Q14=30,4,IF(P14+R14=30,4,IF(Q14+R14=30,4,IF(P14=15,2,IF(Q14=15,2,IF(R14=15,2,0)))))))</f>
        <v>0</v>
      </c>
      <c r="M15" s="124" t="s">
        <v>32</v>
      </c>
      <c r="N15" s="125"/>
      <c r="O15" s="126"/>
      <c r="P15" s="127">
        <v>19</v>
      </c>
      <c r="Q15" s="127">
        <v>25</v>
      </c>
      <c r="R15" s="128"/>
      <c r="S15" s="129">
        <f t="shared" si="1"/>
        <v>44</v>
      </c>
      <c r="T15" s="130"/>
      <c r="U15" s="133"/>
      <c r="V15" s="135"/>
      <c r="W15" s="135"/>
      <c r="X15" s="135"/>
      <c r="Y15" s="135"/>
      <c r="Z15" s="135"/>
      <c r="AA15" s="136"/>
      <c r="AB15" s="141"/>
      <c r="AC15" s="141"/>
      <c r="AN15" s="8"/>
      <c r="AO15" s="8"/>
      <c r="AP15" s="36"/>
      <c r="AQ15" s="142"/>
      <c r="AR15" s="142"/>
      <c r="AS15" s="142"/>
      <c r="AT15" s="142"/>
      <c r="AU15" s="142"/>
      <c r="AV15" s="137"/>
      <c r="AW15" s="137"/>
      <c r="AX15" s="137"/>
      <c r="AY15" s="137"/>
      <c r="AZ15" s="137"/>
      <c r="BA15" s="143"/>
      <c r="BB15" s="140"/>
      <c r="BC15" s="10"/>
      <c r="BD15" s="142"/>
      <c r="BE15" s="142"/>
      <c r="BF15" s="142"/>
      <c r="BG15" s="142"/>
      <c r="BH15" s="142"/>
      <c r="BI15" s="137"/>
      <c r="BJ15" s="137"/>
      <c r="BK15" s="137"/>
      <c r="BL15" s="137"/>
      <c r="BM15" s="137"/>
      <c r="BN15" s="143"/>
      <c r="BO15" s="140"/>
      <c r="BP15" s="144"/>
      <c r="BQ15" s="9"/>
      <c r="BR15" s="9"/>
      <c r="BS15" s="9"/>
      <c r="BT15" s="9"/>
      <c r="BU15" s="9"/>
    </row>
    <row r="16" spans="1:73" ht="24" customHeight="1">
      <c r="A16" s="112" t="s">
        <v>33</v>
      </c>
      <c r="B16" s="113"/>
      <c r="C16" s="114"/>
      <c r="D16" s="115">
        <v>15</v>
      </c>
      <c r="E16" s="115">
        <v>15</v>
      </c>
      <c r="F16" s="116"/>
      <c r="G16" s="117">
        <f t="shared" si="0"/>
        <v>30</v>
      </c>
      <c r="H16" s="118">
        <f>IF(G17="","",TRUNC(G16/G17,3))</f>
        <v>0.833</v>
      </c>
      <c r="I16" s="123"/>
      <c r="J16" s="120">
        <f>IF(P16="","",IF(D16+E16=30,2,IF(D16+F16=30,2,IF(E16+F16=30,2,0))))</f>
        <v>2</v>
      </c>
      <c r="K16" s="121" t="s">
        <v>12</v>
      </c>
      <c r="L16" s="122">
        <f>IF(P16="","",IF(P16+Q16=30,2,IF(P16+R16=30,2,IF(Q16+R16=30,2,0))))</f>
        <v>0</v>
      </c>
      <c r="M16" s="112" t="s">
        <v>34</v>
      </c>
      <c r="N16" s="113"/>
      <c r="O16" s="114"/>
      <c r="P16" s="115">
        <v>8</v>
      </c>
      <c r="Q16" s="115">
        <v>6</v>
      </c>
      <c r="R16" s="116"/>
      <c r="S16" s="117">
        <f t="shared" si="1"/>
        <v>14</v>
      </c>
      <c r="T16" s="118">
        <f>IF(S17="","",TRUNC(S16/S17,3))</f>
        <v>0.437</v>
      </c>
      <c r="U16" s="123"/>
      <c r="V16" s="141"/>
      <c r="W16" s="141"/>
      <c r="X16" s="141"/>
      <c r="Y16" s="141"/>
      <c r="Z16" s="141"/>
      <c r="AA16" s="136"/>
      <c r="AB16" s="136"/>
      <c r="AC16" s="136"/>
      <c r="AN16" s="8"/>
      <c r="AO16" s="8"/>
      <c r="AP16" s="36"/>
      <c r="AQ16" s="145"/>
      <c r="AR16" s="145"/>
      <c r="AS16" s="145"/>
      <c r="AT16" s="145"/>
      <c r="AU16" s="145"/>
      <c r="AV16" s="146"/>
      <c r="AW16" s="146"/>
      <c r="AX16" s="146"/>
      <c r="AY16" s="146"/>
      <c r="AZ16" s="146"/>
      <c r="BA16" s="143"/>
      <c r="BB16" s="140"/>
      <c r="BC16" s="10"/>
      <c r="BD16" s="145"/>
      <c r="BE16" s="145"/>
      <c r="BF16" s="145"/>
      <c r="BG16" s="145"/>
      <c r="BH16" s="145"/>
      <c r="BI16" s="146"/>
      <c r="BJ16" s="146"/>
      <c r="BK16" s="146"/>
      <c r="BL16" s="146"/>
      <c r="BM16" s="146"/>
      <c r="BN16" s="143"/>
      <c r="BO16" s="140"/>
      <c r="BP16" s="91"/>
      <c r="BQ16" s="9"/>
      <c r="BR16" s="9"/>
      <c r="BS16" s="9"/>
      <c r="BT16" s="9"/>
      <c r="BU16" s="9"/>
    </row>
    <row r="17" spans="1:73" ht="18.75" customHeight="1" thickBot="1">
      <c r="A17" s="124" t="s">
        <v>35</v>
      </c>
      <c r="B17" s="125"/>
      <c r="C17" s="126"/>
      <c r="D17" s="127">
        <v>17</v>
      </c>
      <c r="E17" s="127">
        <v>19</v>
      </c>
      <c r="F17" s="128"/>
      <c r="G17" s="129">
        <f t="shared" si="0"/>
        <v>36</v>
      </c>
      <c r="H17" s="130"/>
      <c r="I17" s="133"/>
      <c r="J17" s="72">
        <f>IF(P16="","",IF(D16+E16=30,4,IF(D16+F16=30,4,IF(E16+F16=30,4,IF(D16=15,2,IF(E16=15,2,IF(F16=15,2,0)))))))</f>
        <v>4</v>
      </c>
      <c r="K17" s="132" t="s">
        <v>12</v>
      </c>
      <c r="L17" s="75">
        <f>IF(P16="","",IF(P16+Q16=30,4,IF(P16+R16=30,4,IF(Q16+R16=30,4,IF(P16=15,2,IF(Q16=15,2,IF(R16=15,2,0)))))))</f>
        <v>0</v>
      </c>
      <c r="M17" s="124" t="s">
        <v>28</v>
      </c>
      <c r="N17" s="125"/>
      <c r="O17" s="126"/>
      <c r="P17" s="127">
        <v>19</v>
      </c>
      <c r="Q17" s="127">
        <v>13</v>
      </c>
      <c r="R17" s="128"/>
      <c r="S17" s="129">
        <f t="shared" si="1"/>
        <v>32</v>
      </c>
      <c r="T17" s="130"/>
      <c r="U17" s="133"/>
      <c r="V17" s="147"/>
      <c r="W17" s="147"/>
      <c r="X17" s="147"/>
      <c r="Y17" s="147"/>
      <c r="Z17" s="147"/>
      <c r="AA17" s="147"/>
      <c r="AB17" s="148"/>
      <c r="AC17" s="149"/>
      <c r="AN17" s="8"/>
      <c r="AO17" s="8"/>
      <c r="AP17" s="36"/>
      <c r="AQ17" s="150"/>
      <c r="AR17" s="150"/>
      <c r="AS17" s="150"/>
      <c r="AT17" s="150"/>
      <c r="AU17" s="150"/>
      <c r="AV17" s="151"/>
      <c r="AW17" s="151"/>
      <c r="AX17" s="151"/>
      <c r="AY17" s="151"/>
      <c r="AZ17" s="151"/>
      <c r="BA17" s="152"/>
      <c r="BB17" s="153"/>
      <c r="BC17" s="10"/>
      <c r="BD17" s="150"/>
      <c r="BE17" s="150"/>
      <c r="BF17" s="150"/>
      <c r="BG17" s="150"/>
      <c r="BH17" s="150"/>
      <c r="BI17" s="151"/>
      <c r="BJ17" s="151"/>
      <c r="BK17" s="151"/>
      <c r="BL17" s="151"/>
      <c r="BM17" s="151"/>
      <c r="BN17" s="152"/>
      <c r="BO17" s="153"/>
      <c r="BP17" s="154"/>
      <c r="BQ17" s="9"/>
      <c r="BR17" s="9"/>
      <c r="BS17" s="9"/>
      <c r="BT17" s="9"/>
      <c r="BU17" s="9"/>
    </row>
    <row r="18" spans="1:73" ht="24" customHeight="1">
      <c r="A18" s="112" t="s">
        <v>36</v>
      </c>
      <c r="B18" s="113"/>
      <c r="C18" s="114"/>
      <c r="D18" s="115">
        <v>15</v>
      </c>
      <c r="E18" s="115">
        <v>15</v>
      </c>
      <c r="F18" s="116"/>
      <c r="G18" s="117">
        <f t="shared" si="0"/>
        <v>30</v>
      </c>
      <c r="H18" s="118">
        <f>IF(G19="","",TRUNC(G18/G19,3))</f>
        <v>1.111</v>
      </c>
      <c r="I18" s="123"/>
      <c r="J18" s="120">
        <f>IF(P18="","",IF(D18+E18=30,2,IF(D18+F18=30,2,IF(E18+F18=30,2,0))))</f>
        <v>2</v>
      </c>
      <c r="K18" s="121" t="s">
        <v>12</v>
      </c>
      <c r="L18" s="122">
        <f>IF(P18="","",IF(P18+Q18=30,2,IF(P18+R18=30,2,IF(Q18+R18=30,2,0))))</f>
        <v>0</v>
      </c>
      <c r="M18" s="112" t="s">
        <v>37</v>
      </c>
      <c r="N18" s="113"/>
      <c r="O18" s="114"/>
      <c r="P18" s="115">
        <v>12</v>
      </c>
      <c r="Q18" s="115">
        <v>4</v>
      </c>
      <c r="R18" s="116"/>
      <c r="S18" s="117">
        <f t="shared" si="1"/>
        <v>16</v>
      </c>
      <c r="T18" s="118">
        <f>IF(S19="","",TRUNC(S18/S19,3))</f>
        <v>0.615</v>
      </c>
      <c r="U18" s="123"/>
      <c r="V18" s="147"/>
      <c r="W18" s="147"/>
      <c r="X18" s="147"/>
      <c r="Y18" s="147"/>
      <c r="Z18" s="147"/>
      <c r="AA18" s="147"/>
      <c r="AB18" s="148"/>
      <c r="AC18" s="149"/>
      <c r="AN18" s="8"/>
      <c r="AO18" s="8"/>
      <c r="AP18" s="36"/>
      <c r="AQ18" s="150"/>
      <c r="AR18" s="150"/>
      <c r="AS18" s="150"/>
      <c r="AT18" s="150"/>
      <c r="AU18" s="150"/>
      <c r="AV18" s="151"/>
      <c r="AW18" s="151"/>
      <c r="AX18" s="155"/>
      <c r="AY18" s="155"/>
      <c r="AZ18" s="155"/>
      <c r="BA18" s="156"/>
      <c r="BB18" s="153"/>
      <c r="BC18" s="10"/>
      <c r="BD18" s="150"/>
      <c r="BE18" s="150"/>
      <c r="BF18" s="150"/>
      <c r="BG18" s="150"/>
      <c r="BH18" s="150"/>
      <c r="BI18" s="151"/>
      <c r="BJ18" s="151"/>
      <c r="BK18" s="155"/>
      <c r="BL18" s="155"/>
      <c r="BM18" s="155"/>
      <c r="BN18" s="156"/>
      <c r="BO18" s="153"/>
      <c r="BP18" s="154"/>
      <c r="BQ18" s="9"/>
      <c r="BR18" s="9"/>
      <c r="BS18" s="9"/>
      <c r="BT18" s="9"/>
      <c r="BU18" s="9"/>
    </row>
    <row r="19" spans="1:73" ht="24" customHeight="1" thickBot="1">
      <c r="A19" s="124" t="s">
        <v>38</v>
      </c>
      <c r="B19" s="125"/>
      <c r="C19" s="126"/>
      <c r="D19" s="157">
        <v>14</v>
      </c>
      <c r="E19" s="157">
        <v>13</v>
      </c>
      <c r="F19" s="158"/>
      <c r="G19" s="159">
        <f t="shared" si="0"/>
        <v>27</v>
      </c>
      <c r="H19" s="160"/>
      <c r="I19" s="161"/>
      <c r="J19" s="72">
        <f>IF(P18="","",IF(D18+E18=30,4,IF(D18+F18=30,4,IF(E18+F18=30,4,IF(D18=15,2,IF(E18=15,2,IF(F18=15,2,0)))))))</f>
        <v>4</v>
      </c>
      <c r="K19" s="132" t="s">
        <v>12</v>
      </c>
      <c r="L19" s="75">
        <f>IF(P18="","",IF(P18+Q18=30,4,IF(P18+R18=30,4,IF(Q18+R18=30,4,IF(P18=15,2,IF(Q18=15,2,IF(R18=15,2,0)))))))</f>
        <v>0</v>
      </c>
      <c r="M19" s="124" t="s">
        <v>39</v>
      </c>
      <c r="N19" s="125"/>
      <c r="O19" s="126"/>
      <c r="P19" s="157">
        <v>12</v>
      </c>
      <c r="Q19" s="157">
        <v>14</v>
      </c>
      <c r="R19" s="158"/>
      <c r="S19" s="159">
        <f t="shared" si="1"/>
        <v>26</v>
      </c>
      <c r="T19" s="160"/>
      <c r="U19" s="161"/>
      <c r="V19" s="147"/>
      <c r="W19" s="147"/>
      <c r="X19" s="162"/>
      <c r="Y19" s="162"/>
      <c r="Z19" s="162"/>
      <c r="AA19" s="147"/>
      <c r="AB19" s="148"/>
      <c r="AC19" s="149"/>
      <c r="AD19" s="134"/>
      <c r="AN19" s="8"/>
      <c r="AO19" s="8"/>
      <c r="AP19" s="36"/>
      <c r="AQ19" s="150"/>
      <c r="AR19" s="150"/>
      <c r="AS19" s="150"/>
      <c r="AT19" s="150"/>
      <c r="AU19" s="150"/>
      <c r="AV19" s="151"/>
      <c r="AW19" s="151"/>
      <c r="AX19" s="151"/>
      <c r="AY19" s="151"/>
      <c r="AZ19" s="151"/>
      <c r="BA19" s="152"/>
      <c r="BB19" s="153"/>
      <c r="BC19" s="10"/>
      <c r="BD19" s="150"/>
      <c r="BE19" s="150"/>
      <c r="BF19" s="150"/>
      <c r="BG19" s="150"/>
      <c r="BH19" s="150"/>
      <c r="BI19" s="151"/>
      <c r="BJ19" s="151"/>
      <c r="BK19" s="151"/>
      <c r="BL19" s="151"/>
      <c r="BM19" s="151"/>
      <c r="BN19" s="152"/>
      <c r="BO19" s="153"/>
      <c r="BP19" s="154"/>
      <c r="BQ19" s="9"/>
      <c r="BR19" s="9"/>
      <c r="BS19" s="9"/>
      <c r="BT19" s="9"/>
      <c r="BU19" s="9"/>
    </row>
    <row r="20" spans="1:73" ht="18.75" customHeight="1">
      <c r="A20" s="163"/>
      <c r="B20" s="164"/>
      <c r="C20" s="165"/>
      <c r="D20" s="166" t="s">
        <v>40</v>
      </c>
      <c r="E20" s="167"/>
      <c r="F20" s="168"/>
      <c r="G20" s="164" t="s">
        <v>41</v>
      </c>
      <c r="H20" s="169"/>
      <c r="I20" s="169"/>
      <c r="J20" s="170"/>
      <c r="K20" s="170" t="s">
        <v>18</v>
      </c>
      <c r="L20" s="171"/>
      <c r="M20" s="172"/>
      <c r="N20" s="167"/>
      <c r="O20" s="168"/>
      <c r="P20" s="166" t="s">
        <v>40</v>
      </c>
      <c r="Q20" s="167"/>
      <c r="R20" s="168"/>
      <c r="S20" s="164" t="s">
        <v>41</v>
      </c>
      <c r="T20" s="169"/>
      <c r="U20" s="173"/>
      <c r="V20" s="147"/>
      <c r="W20" s="147"/>
      <c r="X20" s="162"/>
      <c r="Y20" s="162"/>
      <c r="Z20" s="162"/>
      <c r="AA20" s="147"/>
      <c r="AB20" s="148"/>
      <c r="AC20" s="149"/>
      <c r="AN20" s="8"/>
      <c r="AO20" s="8"/>
      <c r="AP20" s="36"/>
      <c r="AQ20" s="150"/>
      <c r="AR20" s="150"/>
      <c r="AS20" s="150"/>
      <c r="AT20" s="150"/>
      <c r="AU20" s="150"/>
      <c r="AV20" s="151"/>
      <c r="AW20" s="151"/>
      <c r="AX20" s="155"/>
      <c r="AY20" s="155"/>
      <c r="AZ20" s="155"/>
      <c r="BA20" s="156"/>
      <c r="BB20" s="153"/>
      <c r="BC20" s="10"/>
      <c r="BD20" s="150"/>
      <c r="BE20" s="150"/>
      <c r="BF20" s="150"/>
      <c r="BG20" s="150"/>
      <c r="BH20" s="150"/>
      <c r="BI20" s="151"/>
      <c r="BJ20" s="151"/>
      <c r="BK20" s="155"/>
      <c r="BL20" s="155"/>
      <c r="BM20" s="155"/>
      <c r="BN20" s="156"/>
      <c r="BO20" s="153"/>
      <c r="BP20" s="154"/>
      <c r="BQ20" s="9"/>
      <c r="BR20" s="9"/>
      <c r="BS20" s="9"/>
      <c r="BT20" s="9"/>
      <c r="BU20" s="9"/>
    </row>
    <row r="21" spans="1:73" ht="18.75" customHeight="1">
      <c r="A21" s="174"/>
      <c r="B21" s="175"/>
      <c r="C21" s="176"/>
      <c r="D21" s="177">
        <f>IF(G12="","",SUM(G12,SUM(G14,SUM(G16,SUM(G18)))))</f>
        <v>125</v>
      </c>
      <c r="E21" s="178"/>
      <c r="F21" s="179"/>
      <c r="G21" s="180">
        <f>IF(D23="","",TRUNC(D21/D23,3))</f>
        <v>0.762</v>
      </c>
      <c r="H21" s="181"/>
      <c r="I21" s="181"/>
      <c r="J21" s="182">
        <f>IF(J12="","",SUM(J12,SUM(J14,SUM(J16,SUM(J18)))))</f>
        <v>6</v>
      </c>
      <c r="K21" s="183" t="s">
        <v>12</v>
      </c>
      <c r="L21" s="184">
        <f>IF(L12="","",SUM(L12,SUM(L14,SUM(L16,SUM(L18)))))</f>
        <v>2</v>
      </c>
      <c r="M21" s="185"/>
      <c r="N21" s="186"/>
      <c r="O21" s="187"/>
      <c r="P21" s="177">
        <f>IF(S12="","",SUM(S12,SUM(S14,SUM(S16,SUM(S18)))))</f>
        <v>86</v>
      </c>
      <c r="Q21" s="178"/>
      <c r="R21" s="179"/>
      <c r="S21" s="180">
        <f>IF(P23="","",TRUNC(P21/P23,3))</f>
        <v>0.537</v>
      </c>
      <c r="T21" s="181"/>
      <c r="U21" s="188"/>
      <c r="V21" s="147"/>
      <c r="W21" s="147"/>
      <c r="X21" s="162"/>
      <c r="Y21" s="162"/>
      <c r="Z21" s="162"/>
      <c r="AA21" s="147"/>
      <c r="AB21" s="148"/>
      <c r="AC21" s="149"/>
      <c r="AN21" s="8"/>
      <c r="AO21" s="8"/>
      <c r="AP21" s="36"/>
      <c r="AQ21" s="150"/>
      <c r="AR21" s="150"/>
      <c r="AS21" s="150"/>
      <c r="AT21" s="150"/>
      <c r="AU21" s="150"/>
      <c r="AV21" s="151"/>
      <c r="AW21" s="151"/>
      <c r="AX21" s="151"/>
      <c r="AY21" s="151"/>
      <c r="AZ21" s="151"/>
      <c r="BA21" s="152"/>
      <c r="BB21" s="153"/>
      <c r="BC21" s="10"/>
      <c r="BD21" s="150"/>
      <c r="BE21" s="150"/>
      <c r="BF21" s="150"/>
      <c r="BG21" s="150"/>
      <c r="BH21" s="150"/>
      <c r="BI21" s="151"/>
      <c r="BJ21" s="151"/>
      <c r="BK21" s="151"/>
      <c r="BL21" s="151"/>
      <c r="BM21" s="151"/>
      <c r="BN21" s="152"/>
      <c r="BO21" s="153"/>
      <c r="BP21" s="154"/>
      <c r="BQ21" s="9"/>
      <c r="BR21" s="9"/>
      <c r="BS21" s="9"/>
      <c r="BT21" s="9"/>
      <c r="BU21" s="9"/>
    </row>
    <row r="22" spans="1:73" ht="18.75" customHeight="1">
      <c r="A22" s="174"/>
      <c r="B22" s="175"/>
      <c r="C22" s="176"/>
      <c r="D22" s="189" t="s">
        <v>42</v>
      </c>
      <c r="E22" s="190"/>
      <c r="F22" s="191"/>
      <c r="G22" s="180"/>
      <c r="H22" s="181"/>
      <c r="I22" s="181"/>
      <c r="J22" s="192"/>
      <c r="K22" s="193" t="s">
        <v>24</v>
      </c>
      <c r="L22" s="194"/>
      <c r="M22" s="185"/>
      <c r="N22" s="186"/>
      <c r="O22" s="187"/>
      <c r="P22" s="189" t="s">
        <v>42</v>
      </c>
      <c r="Q22" s="190"/>
      <c r="R22" s="191"/>
      <c r="S22" s="180"/>
      <c r="T22" s="181"/>
      <c r="U22" s="188"/>
      <c r="V22" s="147"/>
      <c r="W22" s="147"/>
      <c r="X22" s="147"/>
      <c r="Y22" s="147"/>
      <c r="Z22" s="147"/>
      <c r="AA22" s="147"/>
      <c r="AB22" s="148"/>
      <c r="AC22" s="149"/>
      <c r="AN22" s="8"/>
      <c r="AO22" s="8"/>
      <c r="AP22" s="36"/>
      <c r="AQ22" s="150"/>
      <c r="AR22" s="150"/>
      <c r="AS22" s="150"/>
      <c r="AT22" s="150"/>
      <c r="AU22" s="150"/>
      <c r="AV22" s="151"/>
      <c r="AW22" s="151"/>
      <c r="AX22" s="155"/>
      <c r="AY22" s="155"/>
      <c r="AZ22" s="155"/>
      <c r="BA22" s="156"/>
      <c r="BB22" s="153"/>
      <c r="BC22" s="10"/>
      <c r="BD22" s="150"/>
      <c r="BE22" s="150"/>
      <c r="BF22" s="150"/>
      <c r="BG22" s="150"/>
      <c r="BH22" s="150"/>
      <c r="BI22" s="151"/>
      <c r="BJ22" s="151"/>
      <c r="BK22" s="155"/>
      <c r="BL22" s="155"/>
      <c r="BM22" s="155"/>
      <c r="BN22" s="156"/>
      <c r="BO22" s="153"/>
      <c r="BP22" s="154"/>
      <c r="BQ22" s="9"/>
      <c r="BR22" s="9"/>
      <c r="BS22" s="9"/>
      <c r="BT22" s="9"/>
      <c r="BU22" s="9"/>
    </row>
    <row r="23" spans="1:73" ht="18.75" customHeight="1" thickBot="1">
      <c r="A23" s="195"/>
      <c r="B23" s="196"/>
      <c r="C23" s="197"/>
      <c r="D23" s="198">
        <f>IF(G13="","",SUM(G13,SUM(G15,SUM(G17,SUM(G19)))))</f>
        <v>164</v>
      </c>
      <c r="E23" s="199"/>
      <c r="F23" s="200"/>
      <c r="G23" s="201"/>
      <c r="H23" s="202"/>
      <c r="I23" s="202"/>
      <c r="J23" s="203">
        <f>IF(J13="","",SUM(J13,SUM(J15,SUM(J17,SUM(J19)))))</f>
        <v>14</v>
      </c>
      <c r="K23" s="204" t="s">
        <v>12</v>
      </c>
      <c r="L23" s="205">
        <f>IF(L13="","",SUM(L13,SUM(L15,SUM(L17,SUM(L19)))))</f>
        <v>4</v>
      </c>
      <c r="M23" s="206"/>
      <c r="N23" s="207"/>
      <c r="O23" s="208"/>
      <c r="P23" s="198">
        <f>IF(S13="","",SUM(S13,SUM(S15,SUM(S17,SUM(S19)))))</f>
        <v>160</v>
      </c>
      <c r="Q23" s="199"/>
      <c r="R23" s="200"/>
      <c r="S23" s="201"/>
      <c r="T23" s="202"/>
      <c r="U23" s="209"/>
      <c r="V23" s="147"/>
      <c r="W23" s="147"/>
      <c r="X23" s="147"/>
      <c r="Y23" s="147"/>
      <c r="Z23" s="147"/>
      <c r="AA23" s="147"/>
      <c r="AB23" s="148"/>
      <c r="AC23" s="149"/>
      <c r="AN23" s="8"/>
      <c r="AO23" s="8"/>
      <c r="AP23" s="36"/>
      <c r="AQ23" s="150"/>
      <c r="AR23" s="150"/>
      <c r="AS23" s="150"/>
      <c r="AT23" s="150"/>
      <c r="AU23" s="150"/>
      <c r="AV23" s="151"/>
      <c r="AW23" s="151"/>
      <c r="AX23" s="151"/>
      <c r="AY23" s="151"/>
      <c r="AZ23" s="151"/>
      <c r="BA23" s="152"/>
      <c r="BB23" s="153"/>
      <c r="BC23" s="10"/>
      <c r="BD23" s="150"/>
      <c r="BE23" s="150"/>
      <c r="BF23" s="150"/>
      <c r="BG23" s="150"/>
      <c r="BH23" s="150"/>
      <c r="BI23" s="151"/>
      <c r="BJ23" s="151"/>
      <c r="BK23" s="151"/>
      <c r="BL23" s="151"/>
      <c r="BM23" s="151"/>
      <c r="BN23" s="152"/>
      <c r="BO23" s="153"/>
      <c r="BP23" s="154"/>
      <c r="BQ23" s="9"/>
      <c r="BR23" s="9"/>
      <c r="BS23" s="9"/>
      <c r="BT23" s="9"/>
      <c r="BU23" s="9"/>
    </row>
    <row r="24" spans="1:73" ht="21.75" customHeight="1">
      <c r="A24" s="210" t="s">
        <v>43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2"/>
      <c r="O24" s="211"/>
      <c r="P24" s="211"/>
      <c r="Q24" s="211"/>
      <c r="R24" s="211"/>
      <c r="S24" s="211"/>
      <c r="T24" s="211"/>
      <c r="U24" s="213"/>
      <c r="V24" s="147"/>
      <c r="W24" s="147"/>
      <c r="X24" s="147"/>
      <c r="Y24" s="147"/>
      <c r="Z24" s="147"/>
      <c r="AA24" s="147"/>
      <c r="AB24" s="148"/>
      <c r="AC24" s="149"/>
      <c r="AN24" s="8"/>
      <c r="AO24" s="8"/>
      <c r="AP24" s="36"/>
      <c r="AQ24" s="150"/>
      <c r="AR24" s="150"/>
      <c r="AS24" s="150"/>
      <c r="AT24" s="150"/>
      <c r="AU24" s="150"/>
      <c r="AV24" s="151"/>
      <c r="AW24" s="151"/>
      <c r="AX24" s="155"/>
      <c r="AY24" s="155"/>
      <c r="AZ24" s="155"/>
      <c r="BA24" s="156"/>
      <c r="BB24" s="153"/>
      <c r="BC24" s="10"/>
      <c r="BD24" s="150"/>
      <c r="BE24" s="150"/>
      <c r="BF24" s="150"/>
      <c r="BG24" s="150"/>
      <c r="BH24" s="150"/>
      <c r="BI24" s="151"/>
      <c r="BJ24" s="151"/>
      <c r="BK24" s="155"/>
      <c r="BL24" s="155"/>
      <c r="BM24" s="155"/>
      <c r="BN24" s="156"/>
      <c r="BO24" s="153"/>
      <c r="BP24" s="154"/>
      <c r="BQ24" s="9"/>
      <c r="BR24" s="9"/>
      <c r="BS24" s="9"/>
      <c r="BT24" s="9"/>
      <c r="BU24" s="9"/>
    </row>
    <row r="25" spans="1:73" ht="27.75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1"/>
      <c r="N25" s="212"/>
      <c r="O25" s="216"/>
      <c r="P25" s="216"/>
      <c r="Q25" s="216"/>
      <c r="R25" s="216"/>
      <c r="S25" s="216"/>
      <c r="T25" s="216"/>
      <c r="U25" s="217"/>
      <c r="V25" s="135"/>
      <c r="W25" s="135"/>
      <c r="X25" s="135"/>
      <c r="Y25" s="135"/>
      <c r="Z25" s="135"/>
      <c r="AA25" s="218"/>
      <c r="AB25" s="136"/>
      <c r="AC25" s="136"/>
      <c r="AN25" s="8"/>
      <c r="AO25" s="8"/>
      <c r="AP25" s="36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9"/>
      <c r="BR25" s="9"/>
      <c r="BS25" s="9"/>
      <c r="BT25" s="9"/>
      <c r="BU25" s="9"/>
    </row>
    <row r="26" spans="1:73" ht="27.75" customHeight="1">
      <c r="A26" s="214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1"/>
      <c r="N26" s="212" t="s">
        <v>44</v>
      </c>
      <c r="O26" s="219"/>
      <c r="P26" s="219"/>
      <c r="Q26" s="219"/>
      <c r="R26" s="219"/>
      <c r="S26" s="219"/>
      <c r="T26" s="219"/>
      <c r="U26" s="220"/>
      <c r="V26" s="136"/>
      <c r="W26" s="136"/>
      <c r="X26" s="136"/>
      <c r="Y26" s="136"/>
      <c r="Z26" s="136"/>
      <c r="AA26" s="218"/>
      <c r="AB26" s="221"/>
      <c r="AC26" s="221"/>
      <c r="AN26" s="8"/>
      <c r="AO26" s="9"/>
      <c r="AP26" s="222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9"/>
      <c r="BR26" s="9"/>
      <c r="BS26" s="9"/>
      <c r="BT26" s="9"/>
      <c r="BU26" s="9"/>
    </row>
    <row r="27" spans="1:73" ht="12.75" customHeigh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1"/>
      <c r="N27" s="212"/>
      <c r="O27" s="211"/>
      <c r="P27" s="211"/>
      <c r="Q27" s="211"/>
      <c r="R27" s="211"/>
      <c r="S27" s="211"/>
      <c r="T27" s="211"/>
      <c r="U27" s="213"/>
      <c r="V27" s="135"/>
      <c r="W27" s="135"/>
      <c r="X27" s="135"/>
      <c r="Y27" s="135"/>
      <c r="Z27" s="135"/>
      <c r="AA27" s="224"/>
      <c r="AB27" s="224"/>
      <c r="AC27" s="224"/>
      <c r="AN27" s="8"/>
      <c r="AO27" s="9"/>
      <c r="AP27" s="222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9"/>
      <c r="BR27" s="9"/>
      <c r="BS27" s="9"/>
      <c r="BT27" s="9"/>
      <c r="BU27" s="9"/>
    </row>
    <row r="28" spans="1:73" ht="12.75" customHeight="1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1"/>
      <c r="N28" s="212"/>
      <c r="O28" s="216"/>
      <c r="P28" s="216"/>
      <c r="Q28" s="216"/>
      <c r="R28" s="216"/>
      <c r="S28" s="216"/>
      <c r="T28" s="216"/>
      <c r="U28" s="217"/>
      <c r="V28" s="135"/>
      <c r="W28" s="135"/>
      <c r="X28" s="135"/>
      <c r="Y28" s="135"/>
      <c r="Z28" s="135"/>
      <c r="AA28" s="224"/>
      <c r="AB28" s="224"/>
      <c r="AC28" s="224"/>
      <c r="AN28" s="8"/>
      <c r="AO28" s="9"/>
      <c r="AP28" s="222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38"/>
      <c r="BD28" s="38"/>
      <c r="BE28" s="38"/>
      <c r="BF28" s="38"/>
      <c r="BG28" s="38"/>
      <c r="BH28" s="38"/>
      <c r="BI28" s="38"/>
      <c r="BJ28" s="225"/>
      <c r="BK28" s="225"/>
      <c r="BL28" s="225"/>
      <c r="BM28" s="225"/>
      <c r="BN28" s="225"/>
      <c r="BO28" s="225"/>
      <c r="BP28" s="38"/>
      <c r="BQ28" s="9"/>
      <c r="BR28" s="9"/>
      <c r="BS28" s="9"/>
      <c r="BT28" s="9"/>
      <c r="BU28" s="9"/>
    </row>
    <row r="29" spans="1:73" ht="15.7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1"/>
      <c r="N29" s="212" t="s">
        <v>45</v>
      </c>
      <c r="O29" s="219"/>
      <c r="P29" s="219"/>
      <c r="Q29" s="219"/>
      <c r="R29" s="219"/>
      <c r="S29" s="219"/>
      <c r="T29" s="219"/>
      <c r="U29" s="220"/>
      <c r="V29" s="226"/>
      <c r="W29" s="226"/>
      <c r="X29" s="226"/>
      <c r="Y29" s="226"/>
      <c r="Z29" s="226"/>
      <c r="AA29" s="226"/>
      <c r="AB29" s="226"/>
      <c r="AC29" s="226"/>
      <c r="AN29" s="8"/>
      <c r="AO29" s="9"/>
      <c r="AP29" s="222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38"/>
      <c r="BD29" s="38"/>
      <c r="BE29" s="38"/>
      <c r="BF29" s="38"/>
      <c r="BG29" s="38"/>
      <c r="BH29" s="38"/>
      <c r="BI29" s="38"/>
      <c r="BJ29" s="225"/>
      <c r="BK29" s="225"/>
      <c r="BL29" s="225"/>
      <c r="BM29" s="225"/>
      <c r="BN29" s="225"/>
      <c r="BO29" s="225"/>
      <c r="BP29" s="38"/>
      <c r="BQ29" s="9"/>
      <c r="BR29" s="9"/>
      <c r="BS29" s="9"/>
      <c r="BT29" s="9"/>
      <c r="BU29" s="9"/>
    </row>
    <row r="30" spans="1:73" ht="12.75" customHeight="1" thickBot="1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/>
      <c r="N30" s="229"/>
      <c r="O30" s="229"/>
      <c r="P30" s="229"/>
      <c r="Q30" s="229"/>
      <c r="R30" s="229"/>
      <c r="S30" s="229"/>
      <c r="T30" s="229"/>
      <c r="U30" s="230"/>
      <c r="V30" s="231"/>
      <c r="W30" s="231"/>
      <c r="X30" s="231"/>
      <c r="Y30" s="231"/>
      <c r="Z30" s="231"/>
      <c r="AA30" s="231"/>
      <c r="AB30" s="231"/>
      <c r="AC30" s="231"/>
      <c r="AN30" s="8"/>
      <c r="AO30" s="9"/>
      <c r="AP30" s="222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38"/>
      <c r="BD30" s="38"/>
      <c r="BE30" s="38"/>
      <c r="BF30" s="38"/>
      <c r="BG30" s="38"/>
      <c r="BH30" s="38"/>
      <c r="BI30" s="38"/>
      <c r="BJ30" s="225"/>
      <c r="BK30" s="225"/>
      <c r="BL30" s="225"/>
      <c r="BM30" s="225"/>
      <c r="BN30" s="225"/>
      <c r="BO30" s="225"/>
      <c r="BP30" s="38"/>
      <c r="BQ30" s="9"/>
      <c r="BR30" s="9"/>
      <c r="BS30" s="9"/>
      <c r="BT30" s="9"/>
      <c r="BU30" s="9"/>
    </row>
    <row r="31" spans="1:73" ht="15.75" customHeight="1">
      <c r="A31" s="134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N31" s="8"/>
      <c r="AO31" s="9"/>
      <c r="AP31" s="222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9"/>
      <c r="BR31" s="9"/>
      <c r="BS31" s="9"/>
      <c r="BT31" s="9"/>
      <c r="BU31" s="9"/>
    </row>
    <row r="32" spans="1:73" ht="12.75" customHeight="1">
      <c r="A32" s="134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N32" s="8"/>
      <c r="AO32" s="9"/>
      <c r="AP32" s="222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9"/>
      <c r="BR32" s="9"/>
      <c r="BS32" s="9"/>
      <c r="BT32" s="9"/>
      <c r="BU32" s="9"/>
    </row>
    <row r="33" spans="1:73" ht="15.75" customHeight="1">
      <c r="A33" s="134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N33" s="8"/>
      <c r="AO33" s="9"/>
      <c r="AP33" s="222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9"/>
      <c r="BR33" s="9"/>
      <c r="BS33" s="9"/>
      <c r="BT33" s="9"/>
      <c r="BU33" s="9"/>
    </row>
    <row r="34" spans="1:73" ht="12.75" customHeight="1">
      <c r="A34" s="134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N34" s="8"/>
      <c r="AO34" s="9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9"/>
      <c r="BR34" s="9"/>
      <c r="BS34" s="9"/>
      <c r="BT34" s="9"/>
      <c r="BU34" s="9"/>
    </row>
    <row r="35" spans="1:73" ht="12.75" customHeight="1">
      <c r="A35" s="134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N35" s="8"/>
      <c r="AO35" s="8"/>
      <c r="AP35" s="8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.75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232"/>
      <c r="M36" s="232"/>
      <c r="N36" s="232"/>
      <c r="O36" s="232"/>
      <c r="P36" s="232"/>
      <c r="Q36" s="232"/>
      <c r="R36" s="232"/>
      <c r="S36" s="136"/>
      <c r="T36" s="136"/>
      <c r="U36" s="136"/>
      <c r="V36" s="135"/>
      <c r="W36" s="135"/>
      <c r="X36" s="135"/>
      <c r="Y36" s="135"/>
      <c r="Z36" s="135"/>
      <c r="AA36" s="135"/>
      <c r="AB36" s="135"/>
      <c r="AC36" s="135"/>
      <c r="AN36" s="8"/>
      <c r="AO36" s="8"/>
      <c r="AP36" s="8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2.75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N37" s="8"/>
      <c r="AO37" s="8"/>
      <c r="AP37" s="8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2.75">
      <c r="A38" s="134"/>
      <c r="B38" s="232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5"/>
      <c r="O38" s="135"/>
      <c r="P38" s="135"/>
      <c r="Q38" s="135"/>
      <c r="R38" s="232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4"/>
      <c r="AN38" s="8"/>
      <c r="AO38" s="8"/>
      <c r="AP38" s="8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.75">
      <c r="A39" s="134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N39" s="8"/>
      <c r="AO39" s="8"/>
      <c r="AP39" s="8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.75">
      <c r="A40" s="134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N40" s="8"/>
      <c r="AO40" s="8"/>
      <c r="AP40" s="8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2:73" ht="12.75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AN41" s="8"/>
      <c r="AO41" s="8"/>
      <c r="AP41" s="8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40:73" ht="12.75">
      <c r="AN42" s="8"/>
      <c r="AO42" s="8"/>
      <c r="AP42" s="8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40:73" ht="12.75">
      <c r="AN43" s="8"/>
      <c r="AO43" s="8"/>
      <c r="AP43" s="8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40:73" ht="12.75">
      <c r="AN44" s="8"/>
      <c r="AO44" s="8"/>
      <c r="AP44" s="8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40:73" ht="12.75">
      <c r="AN45" s="8"/>
      <c r="AO45" s="8"/>
      <c r="AP45" s="8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40:73" ht="12.75">
      <c r="AN46" s="8"/>
      <c r="AO46" s="8"/>
      <c r="AP46" s="8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40:73" ht="12.75">
      <c r="AN47" s="8"/>
      <c r="AO47" s="8"/>
      <c r="AP47" s="8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40:73" ht="12.75">
      <c r="AN48" s="8"/>
      <c r="AO48" s="8"/>
      <c r="AP48" s="8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40:73" ht="12.75">
      <c r="AN49" s="8"/>
      <c r="AO49" s="8"/>
      <c r="AP49" s="8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40:73" ht="12.75">
      <c r="AN50" s="8"/>
      <c r="AO50" s="8"/>
      <c r="AP50" s="8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40:73" ht="12.75">
      <c r="AN51" s="8"/>
      <c r="AO51" s="8"/>
      <c r="AP51" s="8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40:42" ht="12.75">
      <c r="AN52" s="8"/>
      <c r="AO52" s="8"/>
      <c r="AP52" s="8"/>
    </row>
    <row r="53" spans="40:42" ht="12.75">
      <c r="AN53" s="8"/>
      <c r="AO53" s="8"/>
      <c r="AP53" s="8"/>
    </row>
    <row r="54" spans="40:42" ht="12.75">
      <c r="AN54" s="8"/>
      <c r="AO54" s="8"/>
      <c r="AP54" s="8"/>
    </row>
    <row r="55" spans="40:42" ht="12.75">
      <c r="AN55" s="8"/>
      <c r="AO55" s="8"/>
      <c r="AP55" s="8"/>
    </row>
    <row r="56" spans="40:42" ht="12.75">
      <c r="AN56" s="8"/>
      <c r="AO56" s="8"/>
      <c r="AP56" s="8"/>
    </row>
    <row r="57" spans="40:42" ht="12.75">
      <c r="AN57" s="8"/>
      <c r="AO57" s="8"/>
      <c r="AP57" s="8"/>
    </row>
    <row r="58" spans="40:42" ht="12.75">
      <c r="AN58" s="8"/>
      <c r="AO58" s="8"/>
      <c r="AP58" s="8"/>
    </row>
    <row r="59" spans="40:42" ht="12.75">
      <c r="AN59" s="8"/>
      <c r="AO59" s="8"/>
      <c r="AP59" s="8"/>
    </row>
    <row r="60" spans="40:42" ht="12.75">
      <c r="AN60" s="8"/>
      <c r="AO60" s="8"/>
      <c r="AP60" s="8"/>
    </row>
    <row r="61" spans="40:42" ht="12.75">
      <c r="AN61" s="8"/>
      <c r="AO61" s="8"/>
      <c r="AP61" s="8"/>
    </row>
    <row r="62" spans="40:42" ht="12.75">
      <c r="AN62" s="8"/>
      <c r="AO62" s="8"/>
      <c r="AP62" s="8"/>
    </row>
    <row r="63" spans="40:42" ht="12.75">
      <c r="AN63" s="8"/>
      <c r="AO63" s="8"/>
      <c r="AP63" s="8"/>
    </row>
    <row r="64" spans="40:42" ht="12.75">
      <c r="AN64" s="8"/>
      <c r="AO64" s="8"/>
      <c r="AP64" s="8"/>
    </row>
    <row r="65" spans="40:42" ht="12.75">
      <c r="AN65" s="8"/>
      <c r="AO65" s="8"/>
      <c r="AP65" s="8"/>
    </row>
    <row r="66" spans="40:42" ht="12.75">
      <c r="AN66" s="8"/>
      <c r="AO66" s="8"/>
      <c r="AP66" s="8"/>
    </row>
    <row r="67" spans="40:42" ht="12.75">
      <c r="AN67" s="8"/>
      <c r="AO67" s="8"/>
      <c r="AP67" s="8"/>
    </row>
    <row r="68" spans="40:42" ht="12.75">
      <c r="AN68" s="8"/>
      <c r="AO68" s="8"/>
      <c r="AP68" s="8"/>
    </row>
    <row r="69" spans="40:42" ht="12.75">
      <c r="AN69" s="8"/>
      <c r="AO69" s="8"/>
      <c r="AP69" s="8"/>
    </row>
    <row r="70" spans="40:42" ht="12.75">
      <c r="AN70" s="8"/>
      <c r="AO70" s="8"/>
      <c r="AP70" s="8"/>
    </row>
    <row r="71" spans="40:42" ht="12.75">
      <c r="AN71" s="8"/>
      <c r="AO71" s="8"/>
      <c r="AP71" s="8"/>
    </row>
    <row r="72" spans="40:42" ht="12.75">
      <c r="AN72" s="8"/>
      <c r="AO72" s="8"/>
      <c r="AP72" s="8"/>
    </row>
    <row r="73" spans="40:42" ht="12.75">
      <c r="AN73" s="8"/>
      <c r="AO73" s="8"/>
      <c r="AP73" s="8"/>
    </row>
    <row r="74" spans="40:42" ht="12.75">
      <c r="AN74" s="8"/>
      <c r="AO74" s="8"/>
      <c r="AP74" s="8"/>
    </row>
    <row r="75" spans="40:42" ht="12.75">
      <c r="AN75" s="8"/>
      <c r="AO75" s="8"/>
      <c r="AP75" s="8"/>
    </row>
    <row r="76" spans="40:42" ht="12.75">
      <c r="AN76" s="8"/>
      <c r="AO76" s="8"/>
      <c r="AP76" s="8"/>
    </row>
    <row r="77" spans="40:42" ht="12.75">
      <c r="AN77" s="8"/>
      <c r="AO77" s="8"/>
      <c r="AP77" s="8"/>
    </row>
    <row r="78" spans="40:42" ht="12.75">
      <c r="AN78" s="8"/>
      <c r="AO78" s="8"/>
      <c r="AP78" s="8"/>
    </row>
  </sheetData>
  <sheetProtection selectLockedCells="1"/>
  <mergeCells count="55">
    <mergeCell ref="A25:L30"/>
    <mergeCell ref="O25:U26"/>
    <mergeCell ref="O28:U29"/>
    <mergeCell ref="D20:F20"/>
    <mergeCell ref="M20:O23"/>
    <mergeCell ref="P20:R20"/>
    <mergeCell ref="D21:F21"/>
    <mergeCell ref="G21:I23"/>
    <mergeCell ref="P21:R21"/>
    <mergeCell ref="D22:F22"/>
    <mergeCell ref="P22:R22"/>
    <mergeCell ref="D23:F23"/>
    <mergeCell ref="P23:R23"/>
    <mergeCell ref="I18:I19"/>
    <mergeCell ref="M18:O18"/>
    <mergeCell ref="T18:T19"/>
    <mergeCell ref="U18:U19"/>
    <mergeCell ref="M19:O19"/>
    <mergeCell ref="N7:U8"/>
    <mergeCell ref="T12:T13"/>
    <mergeCell ref="U12:U13"/>
    <mergeCell ref="A12:C12"/>
    <mergeCell ref="H12:H13"/>
    <mergeCell ref="I12:I13"/>
    <mergeCell ref="M12:O12"/>
    <mergeCell ref="A13:C13"/>
    <mergeCell ref="M13:O13"/>
    <mergeCell ref="A7:H8"/>
    <mergeCell ref="J7:J8"/>
    <mergeCell ref="K7:K8"/>
    <mergeCell ref="L7:L8"/>
    <mergeCell ref="I2:Q2"/>
    <mergeCell ref="I4:Q4"/>
    <mergeCell ref="T4:U4"/>
    <mergeCell ref="A6:H6"/>
    <mergeCell ref="S21:U23"/>
    <mergeCell ref="H18:H19"/>
    <mergeCell ref="A14:C14"/>
    <mergeCell ref="H14:H15"/>
    <mergeCell ref="I14:I15"/>
    <mergeCell ref="M14:O14"/>
    <mergeCell ref="T14:T15"/>
    <mergeCell ref="U14:U15"/>
    <mergeCell ref="A15:C15"/>
    <mergeCell ref="M15:O15"/>
    <mergeCell ref="A18:C18"/>
    <mergeCell ref="A19:C19"/>
    <mergeCell ref="T16:T17"/>
    <mergeCell ref="U16:U17"/>
    <mergeCell ref="M17:O17"/>
    <mergeCell ref="A16:C16"/>
    <mergeCell ref="H16:H17"/>
    <mergeCell ref="I16:I17"/>
    <mergeCell ref="M16:O16"/>
    <mergeCell ref="A17:C17"/>
  </mergeCells>
  <dataValidations count="3">
    <dataValidation type="list" allowBlank="1" showDropDown="1" showInputMessage="1" showErrorMessage="1" sqref="AQ5:AT5">
      <formula1>SpNrdpmm</formula1>
    </dataValidation>
    <dataValidation allowBlank="1" showInputMessage="1" showErrorMessage="1" sqref="AQ2:AT4"/>
    <dataValidation type="textLength" allowBlank="1" showInputMessage="1" showErrorMessage="1" sqref="BA17:BA24 BN7:BO8 BN17:BN24">
      <formula1>0</formula1>
      <formula2>0</formula2>
    </dataValidation>
  </dataValidations>
  <printOptions horizontalCentered="1"/>
  <pageMargins left="0.3937007874015748" right="0" top="0.3937007874015748" bottom="0" header="0.5118110236220472" footer="0.5118110236220472"/>
  <pageSetup blackAndWhite="1" fitToHeight="1" fitToWidth="1" horizontalDpi="360" verticalDpi="36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Möller</dc:creator>
  <cp:keywords/>
  <dc:description/>
  <cp:lastModifiedBy>Hartmut Möller</cp:lastModifiedBy>
  <dcterms:created xsi:type="dcterms:W3CDTF">2012-07-29T09:45:12Z</dcterms:created>
  <dcterms:modified xsi:type="dcterms:W3CDTF">2012-07-29T09:45:44Z</dcterms:modified>
  <cp:category/>
  <cp:version/>
  <cp:contentType/>
  <cp:contentStatus/>
</cp:coreProperties>
</file>